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695" windowHeight="8400" tabRatio="630" activeTab="3"/>
  </bookViews>
  <sheets>
    <sheet name="54.02.01(К) План" sheetId="6" r:id="rId1"/>
    <sheet name="график 1" sheetId="7" r:id="rId2"/>
    <sheet name="график 2" sheetId="8" r:id="rId3"/>
    <sheet name="54.02.01(Д) Титул" sheetId="5" r:id="rId4"/>
  </sheets>
  <calcPr calcId="162913"/>
</workbook>
</file>

<file path=xl/calcChain.xml><?xml version="1.0" encoding="utf-8"?>
<calcChain xmlns="http://schemas.openxmlformats.org/spreadsheetml/2006/main">
  <c r="L29" i="6" l="1"/>
  <c r="I29" i="6" s="1"/>
  <c r="L28" i="6"/>
  <c r="I28" i="6" s="1"/>
  <c r="L27" i="6"/>
  <c r="I27" i="6" s="1"/>
  <c r="L26" i="6"/>
  <c r="I26" i="6" s="1"/>
  <c r="L25" i="6"/>
  <c r="I25" i="6" s="1"/>
  <c r="T23" i="6"/>
  <c r="J24" i="6"/>
  <c r="I24" i="6" s="1"/>
  <c r="I23" i="6" s="1"/>
  <c r="R23" i="6"/>
  <c r="Q23" i="6"/>
  <c r="P23" i="6"/>
  <c r="O23" i="6"/>
  <c r="N23" i="6"/>
  <c r="M23" i="6"/>
  <c r="L23" i="6"/>
  <c r="K23" i="6"/>
  <c r="L22" i="6"/>
  <c r="L21" i="6"/>
  <c r="T20" i="6"/>
  <c r="S20" i="6"/>
  <c r="R20" i="6"/>
  <c r="Q20" i="6"/>
  <c r="P20" i="6"/>
  <c r="O20" i="6"/>
  <c r="N20" i="6"/>
  <c r="M20" i="6"/>
  <c r="K20" i="6"/>
  <c r="J20" i="6"/>
  <c r="L19" i="6"/>
  <c r="I19" i="6" s="1"/>
  <c r="L18" i="6"/>
  <c r="I18" i="6" s="1"/>
  <c r="L17" i="6"/>
  <c r="I17" i="6" s="1"/>
  <c r="L16" i="6"/>
  <c r="I16" i="6" s="1"/>
  <c r="L15" i="6"/>
  <c r="I15" i="6" s="1"/>
  <c r="L14" i="6"/>
  <c r="I14" i="6" s="1"/>
  <c r="L13" i="6"/>
  <c r="I13" i="6" s="1"/>
  <c r="L12" i="6"/>
  <c r="L11" i="6"/>
  <c r="T10" i="6"/>
  <c r="S10" i="6"/>
  <c r="R10" i="6"/>
  <c r="Q10" i="6"/>
  <c r="P10" i="6"/>
  <c r="O10" i="6"/>
  <c r="N10" i="6"/>
  <c r="M10" i="6"/>
  <c r="K10" i="6"/>
  <c r="J10" i="6"/>
  <c r="L20" i="6" l="1"/>
  <c r="L10" i="6"/>
  <c r="T8" i="6"/>
  <c r="M9" i="6"/>
  <c r="N9" i="6"/>
  <c r="R9" i="6"/>
  <c r="Q9" i="6"/>
  <c r="I20" i="6"/>
  <c r="S8" i="6"/>
  <c r="K9" i="6"/>
  <c r="O9" i="6"/>
  <c r="O8" i="6" s="1"/>
  <c r="J23" i="6"/>
  <c r="J9" i="6" s="1"/>
  <c r="I10" i="6"/>
  <c r="P9" i="6"/>
  <c r="T9" i="6"/>
  <c r="S9" i="6"/>
  <c r="L9" i="6" l="1"/>
  <c r="P8" i="6"/>
  <c r="Q8" i="6"/>
  <c r="R8" i="6"/>
  <c r="K8" i="6"/>
  <c r="N8" i="6"/>
  <c r="M8" i="6"/>
  <c r="I9" i="6"/>
  <c r="L8" i="6"/>
  <c r="J8" i="6"/>
  <c r="I8" i="6" l="1"/>
</calcChain>
</file>

<file path=xl/sharedStrings.xml><?xml version="1.0" encoding="utf-8"?>
<sst xmlns="http://schemas.openxmlformats.org/spreadsheetml/2006/main" count="2600" uniqueCount="589">
  <si>
    <t>программы подготовки специалистов среднего звена</t>
  </si>
  <si>
    <t>Государственного профессионального образовательного автономного учреждения  Ярославской области                                                                     Ярославского колледжа сервиса и дизайна</t>
  </si>
  <si>
    <t>наименование образовательного учреждения (организации)</t>
  </si>
  <si>
    <t>по специальности среднего профессионального образования</t>
  </si>
  <si>
    <t>код</t>
  </si>
  <si>
    <t>наименование специальности</t>
  </si>
  <si>
    <t>квалификация:</t>
  </si>
  <si>
    <t>уровень образования</t>
  </si>
  <si>
    <t>форма обучения</t>
  </si>
  <si>
    <t>Срок получения образования по ОП</t>
  </si>
  <si>
    <t>год начала подготовки по УП</t>
  </si>
  <si>
    <t>профиль получаемого профессионального образования</t>
  </si>
  <si>
    <t>при реализации программы среднего общего образования</t>
  </si>
  <si>
    <t>приказ об утверждении ФГОС СПО</t>
  </si>
  <si>
    <t>Виды деятельности</t>
  </si>
  <si>
    <t>2. План учучебного процесса</t>
  </si>
  <si>
    <t>Индекс</t>
  </si>
  <si>
    <t>Наименование учебных циклов, дисциплин, профессиональных модулей, МДК, практик</t>
  </si>
  <si>
    <t>Формы промежетучной аттестации (семестр)</t>
  </si>
  <si>
    <t>Объем учебной работы обучающихся (в ак. часах)</t>
  </si>
  <si>
    <t>Распределение общего объема учебной работы обучающихся по курсам и семестрам (в ак. часах)</t>
  </si>
  <si>
    <t>экзамен</t>
  </si>
  <si>
    <t>дифференцированный зачет</t>
  </si>
  <si>
    <t>зачет</t>
  </si>
  <si>
    <t>Общий объём учебной работы</t>
  </si>
  <si>
    <t>1 курс</t>
  </si>
  <si>
    <t>В форме практической подготовки</t>
  </si>
  <si>
    <t>Всего</t>
  </si>
  <si>
    <t>в том числе по видам учебных занятий</t>
  </si>
  <si>
    <t>Практика</t>
  </si>
  <si>
    <t>Промежуточная аттестация</t>
  </si>
  <si>
    <t>уроки, лекции, семинары</t>
  </si>
  <si>
    <t>ЛПЗ</t>
  </si>
  <si>
    <t xml:space="preserve">курсовые работы </t>
  </si>
  <si>
    <t>консультации</t>
  </si>
  <si>
    <t>Итого часов в неделю (с учетом всех видов учебных работ обучающихся</t>
  </si>
  <si>
    <t>О.00</t>
  </si>
  <si>
    <t>Общеобразовательный цикл</t>
  </si>
  <si>
    <t>Математика</t>
  </si>
  <si>
    <t>1к</t>
  </si>
  <si>
    <t>Учебная практика</t>
  </si>
  <si>
    <t>Производственная практика</t>
  </si>
  <si>
    <t xml:space="preserve">курсовая работа </t>
  </si>
  <si>
    <t>другие</t>
  </si>
  <si>
    <t>Самостоятоятельная работа  (СР +ИП)</t>
  </si>
  <si>
    <t>объем работы обучающихся во взаимодействии с преподавателем</t>
  </si>
  <si>
    <t>1 сем. 17 нед.</t>
  </si>
  <si>
    <t>2 сем. 24 нед</t>
  </si>
  <si>
    <t>Обший объем по образовательной программе</t>
  </si>
  <si>
    <t>1/0</t>
  </si>
  <si>
    <t>БОУП</t>
  </si>
  <si>
    <t>Общие учебные дисциплины</t>
  </si>
  <si>
    <t>БОУП.01</t>
  </si>
  <si>
    <t>Русский язык</t>
  </si>
  <si>
    <t>2к</t>
  </si>
  <si>
    <t>БОУП.02</t>
  </si>
  <si>
    <t>Литература</t>
  </si>
  <si>
    <t>БОУП.03</t>
  </si>
  <si>
    <t xml:space="preserve">Иностранный язык </t>
  </si>
  <si>
    <t>БОУП.04</t>
  </si>
  <si>
    <t>История</t>
  </si>
  <si>
    <t>БОУП.05</t>
  </si>
  <si>
    <t>БОУП.06</t>
  </si>
  <si>
    <t>Астрономия</t>
  </si>
  <si>
    <t>БОУП.07</t>
  </si>
  <si>
    <t xml:space="preserve">Физическая культура </t>
  </si>
  <si>
    <t>БОУП.08</t>
  </si>
  <si>
    <t>Основы безопасности жизнедеятельности</t>
  </si>
  <si>
    <t>БОУП.09</t>
  </si>
  <si>
    <t>Родной язык</t>
  </si>
  <si>
    <t>УПВ</t>
  </si>
  <si>
    <t>Учебные предметы по выбору</t>
  </si>
  <si>
    <t>УПВ.01</t>
  </si>
  <si>
    <t>Обществознание</t>
  </si>
  <si>
    <t>УПВ.02</t>
  </si>
  <si>
    <t>Информатика</t>
  </si>
  <si>
    <t>ДУП</t>
  </si>
  <si>
    <t>Дополнительные учебные предметы</t>
  </si>
  <si>
    <t>ДУП.01</t>
  </si>
  <si>
    <t>Введение в специальность</t>
  </si>
  <si>
    <t>Раздел 01.01 Проектная деятельность</t>
  </si>
  <si>
    <t>Раздел 01.02 Рисунок</t>
  </si>
  <si>
    <t>Раздел 01.03 Прикладная химия</t>
  </si>
  <si>
    <t>Раздел 01.04 Прикладная физика</t>
  </si>
  <si>
    <t>Раздел 01.05 География</t>
  </si>
  <si>
    <t>ИП</t>
  </si>
  <si>
    <t>Индивидуальный проект (предметом не является и реализуется в рамках времени, отведенного на изучения предмета)</t>
  </si>
  <si>
    <t>ПА</t>
  </si>
  <si>
    <t>Разработка художественно-конструкторских (дизайнерских) проектов промышленной продукции, предметно-пространственных комплексов</t>
  </si>
  <si>
    <t>Техническое исполнение художественно-конструкторских (дизайнерских) проектов в материале</t>
  </si>
  <si>
    <t>Контроль за изготовлением изделий на производстве в части соответствия их авторскому образцу</t>
  </si>
  <si>
    <t>Организация работы коллектива исполнителей</t>
  </si>
  <si>
    <t>Государственная итоговая аттестация</t>
  </si>
  <si>
    <t>54.02.01</t>
  </si>
  <si>
    <t>дизайнер</t>
  </si>
  <si>
    <t>основное общее образование</t>
  </si>
  <si>
    <t>Очная</t>
  </si>
  <si>
    <t>3г 10м</t>
  </si>
  <si>
    <t>гуманитарный</t>
  </si>
  <si>
    <t>Выполнение работ по одной или нескольким профессиям рабочих, должностям служащих</t>
  </si>
  <si>
    <t>2 Сводные данные по бюджету времени (в неделях)</t>
  </si>
  <si>
    <t>Курс</t>
  </si>
  <si>
    <t>Обучение по дисциплинам и междисциплинарным курсам</t>
  </si>
  <si>
    <t>Каникулы</t>
  </si>
  <si>
    <t>по профилю специальности</t>
  </si>
  <si>
    <t>преддипломная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</si>
  <si>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</si>
  <si>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</si>
  <si>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</si>
  <si>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</si>
  <si>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</si>
  <si>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</si>
  <si>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</si>
  <si>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</si>
  <si>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</si>
  <si>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</si>
  <si>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</si>
  <si>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Обучение по дисциплинам и междисциплинарным курсам, в том числе учебная практика</t>
  </si>
  <si>
    <t>Групп</t>
  </si>
  <si>
    <t>нед.</t>
  </si>
  <si>
    <t>Обучение по циклам и разделу "Физическая культура"</t>
  </si>
  <si>
    <t>Студентов</t>
  </si>
  <si>
    <t xml:space="preserve">Обучение по циклам и разделу "Физическая культура", в том числе учебная практика </t>
  </si>
  <si>
    <t>1 Календарный учебный график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</si>
  <si>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</si>
  <si>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</si>
  <si>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</si>
  <si>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</si>
  <si>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</si>
  <si>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</si>
  <si>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</si>
  <si>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</si>
  <si>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</si>
  <si>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</si>
  <si>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</si>
  <si>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</si>
  <si>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</si>
  <si>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</si>
  <si>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</si>
  <si>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</si>
  <si>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</si>
  <si>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</si>
  <si>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</si>
  <si>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</si>
  <si>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</si>
  <si>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</si>
  <si>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</si>
  <si>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</si>
  <si>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</si>
  <si>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</si>
  <si>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</si>
  <si>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</si>
  <si>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</si>
  <si>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</si>
  <si>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</si>
  <si>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</si>
  <si>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</si>
  <si>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</si>
  <si>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</si>
  <si>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</si>
  <si>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</si>
  <si>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</si>
  <si>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</si>
  <si>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</si>
  <si>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</si>
  <si>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</si>
  <si>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</si>
  <si>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</si>
  <si>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</si>
  <si>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</si>
  <si>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</si>
  <si>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</si>
  <si>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</si>
  <si>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</si>
  <si>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</si>
  <si>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</si>
  <si>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</si>
  <si>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</si>
  <si>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</si>
  <si>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</si>
  <si>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</si>
  <si>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</si>
  <si>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</si>
  <si>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</si>
  <si>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</si>
  <si>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</si>
  <si>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</si>
  <si>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</si>
  <si>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</si>
  <si>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</si>
  <si>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</si>
  <si>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</si>
  <si>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</si>
  <si>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</si>
  <si>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</si>
  <si>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</si>
  <si>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</si>
  <si>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</si>
  <si>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</si>
  <si>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</si>
  <si>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</si>
  <si>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</si>
  <si>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</si>
  <si>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</si>
  <si>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</si>
  <si>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</si>
  <si>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</si>
  <si>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</si>
  <si>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</si>
  <si>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</si>
  <si>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</si>
  <si>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</si>
  <si>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</si>
  <si>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</si>
  <si>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</si>
  <si>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</si>
  <si>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</si>
  <si>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</si>
  <si>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</si>
  <si>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</si>
  <si>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::</t>
  </si>
  <si>
    <t>=</t>
  </si>
  <si>
    <t>D</t>
  </si>
  <si>
    <t>*</t>
  </si>
  <si>
    <t>Обозначения: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</si>
  <si>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</si>
  <si>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</si>
  <si>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</si>
  <si>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 xml:space="preserve">   Подготовка к государственной итоговой аттестации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</si>
  <si>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</si>
  <si>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</si>
  <si>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</si>
  <si>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</si>
  <si>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</si>
  <si>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</si>
  <si>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Практики</t>
  </si>
  <si>
    <t>ГИА</t>
  </si>
  <si>
    <t>Производственная практика (по профилю специальности)</t>
  </si>
  <si>
    <t>Производственная практика (преддипломная)</t>
  </si>
  <si>
    <t>Подго-_x000D_
товка</t>
  </si>
  <si>
    <t>Прове-_x000D_
дение</t>
  </si>
  <si>
    <t>1 сем</t>
  </si>
  <si>
    <t>2 сем</t>
  </si>
  <si>
    <t>час. обяз. уч. занятий</t>
  </si>
  <si>
    <t>Учебная практика (Производственное обучение)</t>
  </si>
  <si>
    <t>час. обяз. уч. зан.</t>
  </si>
  <si>
    <t>ПП</t>
  </si>
  <si>
    <t>ПРОФЕССИОНАЛЬНАЯ ПОДГОТОВКА</t>
  </si>
  <si>
    <t>4248</t>
  </si>
  <si>
    <t>202</t>
  </si>
  <si>
    <t>3998</t>
  </si>
  <si>
    <t>977</t>
  </si>
  <si>
    <t>1899</t>
  </si>
  <si>
    <t>60</t>
  </si>
  <si>
    <t>146</t>
  </si>
  <si>
    <t>612</t>
  </si>
  <si>
    <t>592</t>
  </si>
  <si>
    <t>163</t>
  </si>
  <si>
    <t>293</t>
  </si>
  <si>
    <t>864</t>
  </si>
  <si>
    <t>56</t>
  </si>
  <si>
    <t>796</t>
  </si>
  <si>
    <t>328</t>
  </si>
  <si>
    <t>352</t>
  </si>
  <si>
    <t>594</t>
  </si>
  <si>
    <t>102</t>
  </si>
  <si>
    <t>364</t>
  </si>
  <si>
    <t>900</t>
  </si>
  <si>
    <t>54</t>
  </si>
  <si>
    <t>834</t>
  </si>
  <si>
    <t>156</t>
  </si>
  <si>
    <t>436</t>
  </si>
  <si>
    <t>600</t>
  </si>
  <si>
    <t>126</t>
  </si>
  <si>
    <t>282</t>
  </si>
  <si>
    <t>648</t>
  </si>
  <si>
    <t>582</t>
  </si>
  <si>
    <t>172</t>
  </si>
  <si>
    <t>2808</t>
  </si>
  <si>
    <t>1440</t>
  </si>
  <si>
    <t>ОГСЭ.00</t>
  </si>
  <si>
    <t>Общий гуманитарный и социально-экономический учебный цикл</t>
  </si>
  <si>
    <t>524</t>
  </si>
  <si>
    <t>512</t>
  </si>
  <si>
    <t>94</t>
  </si>
  <si>
    <t>382</t>
  </si>
  <si>
    <t>200</t>
  </si>
  <si>
    <t>192</t>
  </si>
  <si>
    <t>62</t>
  </si>
  <si>
    <t>120</t>
  </si>
  <si>
    <t>116</t>
  </si>
  <si>
    <t>86</t>
  </si>
  <si>
    <t>468</t>
  </si>
  <si>
    <t>ОГСЭ.01</t>
  </si>
  <si>
    <t>Основы философии</t>
  </si>
  <si>
    <t>58</t>
  </si>
  <si>
    <t>ОГСЭ.02</t>
  </si>
  <si>
    <t>ОГСЭ.03</t>
  </si>
  <si>
    <t>Иностранный язык в профессиональной деятельности</t>
  </si>
  <si>
    <t>357</t>
  </si>
  <si>
    <t>182</t>
  </si>
  <si>
    <t>180</t>
  </si>
  <si>
    <t>166</t>
  </si>
  <si>
    <t>176</t>
  </si>
  <si>
    <t>ОГСЭ.04</t>
  </si>
  <si>
    <t>Психология общения</t>
  </si>
  <si>
    <t>ОГСЭ.05</t>
  </si>
  <si>
    <t>Физическая культура</t>
  </si>
  <si>
    <t>150</t>
  </si>
  <si>
    <t>160</t>
  </si>
  <si>
    <t>ЕН.00</t>
  </si>
  <si>
    <t>Математический и общий естественнонаучный учебный цикл</t>
  </si>
  <si>
    <t>162</t>
  </si>
  <si>
    <t>83</t>
  </si>
  <si>
    <t>80</t>
  </si>
  <si>
    <t>70</t>
  </si>
  <si>
    <t>144</t>
  </si>
  <si>
    <t>ЕН.01</t>
  </si>
  <si>
    <t>ЕН.02</t>
  </si>
  <si>
    <t>Экологические основы природопользования</t>
  </si>
  <si>
    <t>ЕН.03</t>
  </si>
  <si>
    <t>Информационное обеспечение профессиональной деятельности</t>
  </si>
  <si>
    <t>ОП.00</t>
  </si>
  <si>
    <t>Общепрофессиональный цикл</t>
  </si>
  <si>
    <t>1130</t>
  </si>
  <si>
    <t>1068</t>
  </si>
  <si>
    <t>674</t>
  </si>
  <si>
    <t>326</t>
  </si>
  <si>
    <t>310</t>
  </si>
  <si>
    <t>92</t>
  </si>
  <si>
    <t>198</t>
  </si>
  <si>
    <t>330</t>
  </si>
  <si>
    <t>308</t>
  </si>
  <si>
    <t>124</t>
  </si>
  <si>
    <t>266</t>
  </si>
  <si>
    <t>260</t>
  </si>
  <si>
    <t>208</t>
  </si>
  <si>
    <t>190</t>
  </si>
  <si>
    <t>518</t>
  </si>
  <si>
    <t>ОП.01</t>
  </si>
  <si>
    <t>Материаловедение</t>
  </si>
  <si>
    <t>ОП.02</t>
  </si>
  <si>
    <t>Экономика организации</t>
  </si>
  <si>
    <t>ОП.03</t>
  </si>
  <si>
    <t>Рисунок с основами перспективы</t>
  </si>
  <si>
    <t>6к</t>
  </si>
  <si>
    <t>3-5</t>
  </si>
  <si>
    <t>206</t>
  </si>
  <si>
    <t>188</t>
  </si>
  <si>
    <t>84</t>
  </si>
  <si>
    <t>82</t>
  </si>
  <si>
    <t>ОП.04</t>
  </si>
  <si>
    <t>Живопись с основами цветоведения</t>
  </si>
  <si>
    <t>178</t>
  </si>
  <si>
    <t>138</t>
  </si>
  <si>
    <t>ОП.05</t>
  </si>
  <si>
    <t>История дизайна</t>
  </si>
  <si>
    <t>66</t>
  </si>
  <si>
    <t>ОП.06</t>
  </si>
  <si>
    <t>История изобразительного искусства</t>
  </si>
  <si>
    <t>ОП.07</t>
  </si>
  <si>
    <t>Безопасность жизнедеятельности</t>
  </si>
  <si>
    <t>68</t>
  </si>
  <si>
    <t>ОП.08</t>
  </si>
  <si>
    <t>Основы черчения</t>
  </si>
  <si>
    <t>ОП.09</t>
  </si>
  <si>
    <t>Основы финансовой грамотности и предпринимательства</t>
  </si>
  <si>
    <t>ОП.10</t>
  </si>
  <si>
    <t>Эффективное поведение на рынке труда</t>
  </si>
  <si>
    <t>ОП.11</t>
  </si>
  <si>
    <t>Основы технологии изготовления одежды</t>
  </si>
  <si>
    <t>4к</t>
  </si>
  <si>
    <t>106</t>
  </si>
  <si>
    <t>88</t>
  </si>
  <si>
    <t>76</t>
  </si>
  <si>
    <t>ОП.12</t>
  </si>
  <si>
    <t>Основы оборудования</t>
  </si>
  <si>
    <t>ОП.13</t>
  </si>
  <si>
    <t>Основы конструирования и моделирования одежды</t>
  </si>
  <si>
    <t>112</t>
  </si>
  <si>
    <t>64</t>
  </si>
  <si>
    <t>74</t>
  </si>
  <si>
    <t>ОП.14</t>
  </si>
  <si>
    <t>История костюма</t>
  </si>
  <si>
    <t>П.00</t>
  </si>
  <si>
    <t>Профессиональный цикл</t>
  </si>
  <si>
    <t>2432</t>
  </si>
  <si>
    <t>2272</t>
  </si>
  <si>
    <t>504</t>
  </si>
  <si>
    <t>760</t>
  </si>
  <si>
    <t>186</t>
  </si>
  <si>
    <t>254</t>
  </si>
  <si>
    <t>226</t>
  </si>
  <si>
    <t>290</t>
  </si>
  <si>
    <t>278</t>
  </si>
  <si>
    <t>532</t>
  </si>
  <si>
    <t>492</t>
  </si>
  <si>
    <t>218</t>
  </si>
  <si>
    <t>560</t>
  </si>
  <si>
    <t>548</t>
  </si>
  <si>
    <t>236</t>
  </si>
  <si>
    <t>608</t>
  </si>
  <si>
    <t>542</t>
  </si>
  <si>
    <t>100</t>
  </si>
  <si>
    <t>140</t>
  </si>
  <si>
    <t>1584</t>
  </si>
  <si>
    <t>848</t>
  </si>
  <si>
    <t>ПМ.01</t>
  </si>
  <si>
    <t>974</t>
  </si>
  <si>
    <t>916</t>
  </si>
  <si>
    <t>334</t>
  </si>
  <si>
    <t>72</t>
  </si>
  <si>
    <t>828</t>
  </si>
  <si>
    <t>МДК.01.01</t>
  </si>
  <si>
    <t>Дизайн-проектирование</t>
  </si>
  <si>
    <t>216</t>
  </si>
  <si>
    <t>194</t>
  </si>
  <si>
    <t>130</t>
  </si>
  <si>
    <t>96</t>
  </si>
  <si>
    <t>110</t>
  </si>
  <si>
    <t>170</t>
  </si>
  <si>
    <t>МДК.01.02</t>
  </si>
  <si>
    <t>Основы проектной и компьютерной графики</t>
  </si>
  <si>
    <t>316</t>
  </si>
  <si>
    <t>300</t>
  </si>
  <si>
    <t>142</t>
  </si>
  <si>
    <t>МДК.01.03</t>
  </si>
  <si>
    <t>Методы расчета основных технико-экономических показателей проектирования</t>
  </si>
  <si>
    <t>УП.01.01</t>
  </si>
  <si>
    <t>56к7к</t>
  </si>
  <si>
    <t>час</t>
  </si>
  <si>
    <t>288</t>
  </si>
  <si>
    <t>нед</t>
  </si>
  <si>
    <t xml:space="preserve">8 </t>
  </si>
  <si>
    <t>108</t>
  </si>
  <si>
    <t>ПП.01.01</t>
  </si>
  <si>
    <t>6к7к</t>
  </si>
  <si>
    <t xml:space="preserve">2 </t>
  </si>
  <si>
    <t>ПM.01.ЭК</t>
  </si>
  <si>
    <t>Экзамен по модулю</t>
  </si>
  <si>
    <t>Всего часов по МДК</t>
  </si>
  <si>
    <t>602</t>
  </si>
  <si>
    <t>556</t>
  </si>
  <si>
    <t>ПМ.02</t>
  </si>
  <si>
    <t>Техническое исполнение художествен-но-конструкторских (дизайнерских) проектов в материале</t>
  </si>
  <si>
    <t>460</t>
  </si>
  <si>
    <t>422</t>
  </si>
  <si>
    <t>280</t>
  </si>
  <si>
    <t>276</t>
  </si>
  <si>
    <t>МДК.02.01</t>
  </si>
  <si>
    <t>Выполнение дизайнерских проектов в материале</t>
  </si>
  <si>
    <t>148</t>
  </si>
  <si>
    <t>98</t>
  </si>
  <si>
    <t>МДК.02.02</t>
  </si>
  <si>
    <t>Основы конструкторско-технологического обеспечения дизайна</t>
  </si>
  <si>
    <t>154</t>
  </si>
  <si>
    <t>УП.02.01</t>
  </si>
  <si>
    <t>7к8к</t>
  </si>
  <si>
    <t>ПП.02.01</t>
  </si>
  <si>
    <t>ПM.02.ЭК</t>
  </si>
  <si>
    <t>304</t>
  </si>
  <si>
    <t>ПМ.03</t>
  </si>
  <si>
    <t>104</t>
  </si>
  <si>
    <t>122</t>
  </si>
  <si>
    <t>МДК.03.01</t>
  </si>
  <si>
    <t>Основы стандартизации, сертификации и метрологии</t>
  </si>
  <si>
    <t>8к</t>
  </si>
  <si>
    <t>МДК.03.02</t>
  </si>
  <si>
    <t>Основы управления качеством</t>
  </si>
  <si>
    <t>МДК.03.03</t>
  </si>
  <si>
    <t>Основы цифровой экономики</t>
  </si>
  <si>
    <t>ПП.03.01</t>
  </si>
  <si>
    <t xml:space="preserve">1 </t>
  </si>
  <si>
    <t>ПM.03.ЭК</t>
  </si>
  <si>
    <t>184</t>
  </si>
  <si>
    <t>ПМ.04</t>
  </si>
  <si>
    <t>244</t>
  </si>
  <si>
    <t>158</t>
  </si>
  <si>
    <t>МДК.04.01</t>
  </si>
  <si>
    <t>Основы менеджмента и управление персоналом</t>
  </si>
  <si>
    <t>7к</t>
  </si>
  <si>
    <t>МДК.04.02</t>
  </si>
  <si>
    <t>Основы бережливого производства</t>
  </si>
  <si>
    <t>МДК.04.03</t>
  </si>
  <si>
    <t>Социокультурная коммуникация</t>
  </si>
  <si>
    <t>МДК.04.04</t>
  </si>
  <si>
    <t>Правовое обеспечение профессиональной деятельности</t>
  </si>
  <si>
    <t>ПП.04.01</t>
  </si>
  <si>
    <t>ПM.04.ЭК</t>
  </si>
  <si>
    <t>224</t>
  </si>
  <si>
    <t>ПМ.05</t>
  </si>
  <si>
    <t>Освоение профессии рабочего, должности служащего (одной или несколько)</t>
  </si>
  <si>
    <t>362</t>
  </si>
  <si>
    <t>338</t>
  </si>
  <si>
    <t>174</t>
  </si>
  <si>
    <t>152</t>
  </si>
  <si>
    <t>МДК.05.01</t>
  </si>
  <si>
    <t>Освоение профессии рабочего 16909 Портной</t>
  </si>
  <si>
    <t>78</t>
  </si>
  <si>
    <t>90</t>
  </si>
  <si>
    <t>УП.05.01</t>
  </si>
  <si>
    <t xml:space="preserve">5 </t>
  </si>
  <si>
    <t>ПM.05.ЭК</t>
  </si>
  <si>
    <t xml:space="preserve">Учебная и производственная практики </t>
  </si>
  <si>
    <t>756</t>
  </si>
  <si>
    <t xml:space="preserve">21 </t>
  </si>
  <si>
    <t xml:space="preserve">3 </t>
  </si>
  <si>
    <t xml:space="preserve">4 </t>
  </si>
  <si>
    <t>540</t>
  </si>
  <si>
    <t xml:space="preserve">15 </t>
  </si>
  <si>
    <t xml:space="preserve">    Концентрированная</t>
  </si>
  <si>
    <t xml:space="preserve">    Рассредоточенная</t>
  </si>
  <si>
    <t>Производственная  практика</t>
  </si>
  <si>
    <t xml:space="preserve">6 </t>
  </si>
  <si>
    <t>ПП.06</t>
  </si>
  <si>
    <t>Подготовка дипломной работы</t>
  </si>
  <si>
    <t>Защита дипломной работы</t>
  </si>
  <si>
    <t xml:space="preserve">          в т.ч. в период обучения по циклам</t>
  </si>
  <si>
    <t>ОБЪЕМ ОБРАЗОВАТЕЛЬНОЙ ПРОГРАММЫ В АКАДЕМИЧЕСКИХ ЧАСАХ</t>
  </si>
  <si>
    <t>5940</t>
  </si>
  <si>
    <t>5690</t>
  </si>
  <si>
    <t>1658</t>
  </si>
  <si>
    <t>2468</t>
  </si>
  <si>
    <t>164</t>
  </si>
  <si>
    <t>309</t>
  </si>
  <si>
    <t>241</t>
  </si>
  <si>
    <t>372</t>
  </si>
  <si>
    <t>798</t>
  </si>
  <si>
    <t>4500</t>
  </si>
  <si>
    <t>Экзамены (без учета физ. культуры)</t>
  </si>
  <si>
    <t>Диффер. зачеты (без учета физ. культуры)</t>
  </si>
  <si>
    <t>Курсовые работы (без учета физ. культуры)</t>
  </si>
  <si>
    <t>66,1%</t>
  </si>
  <si>
    <t>33,9%</t>
  </si>
  <si>
    <t>Курс 2</t>
  </si>
  <si>
    <t>Курс 3</t>
  </si>
  <si>
    <t>Курс 4</t>
  </si>
  <si>
    <t>Семестр 3</t>
  </si>
  <si>
    <t>Семестр 4</t>
  </si>
  <si>
    <t>Семестр 5</t>
  </si>
  <si>
    <t>Семестр 6</t>
  </si>
  <si>
    <t>Семестр 7</t>
  </si>
  <si>
    <t>Семестр 8</t>
  </si>
  <si>
    <t>17  нед</t>
  </si>
  <si>
    <t>23 2/3 нед</t>
  </si>
  <si>
    <t>23 2/3 (1 ) нед</t>
  </si>
  <si>
    <t>15  (2 ) нед</t>
  </si>
  <si>
    <t>10 1/3 (7 ) нед</t>
  </si>
  <si>
    <t>Объём ОП</t>
  </si>
  <si>
    <t>Самостоят.раб.</t>
  </si>
  <si>
    <t>Обязательная</t>
  </si>
  <si>
    <t>в том числе</t>
  </si>
  <si>
    <t>Лекции, уроки</t>
  </si>
  <si>
    <t>ЛПЗ, семинары</t>
  </si>
  <si>
    <t>Консультации</t>
  </si>
  <si>
    <t>Курсовая работа</t>
  </si>
  <si>
    <t>55</t>
  </si>
  <si>
    <t>57</t>
  </si>
  <si>
    <t>59</t>
  </si>
  <si>
    <t>65</t>
  </si>
  <si>
    <t>67</t>
  </si>
  <si>
    <t>69</t>
  </si>
  <si>
    <t>71</t>
  </si>
  <si>
    <t>77</t>
  </si>
  <si>
    <t>81</t>
  </si>
  <si>
    <t>85</t>
  </si>
  <si>
    <t>91</t>
  </si>
  <si>
    <t>93</t>
  </si>
  <si>
    <t>95</t>
  </si>
  <si>
    <t>97</t>
  </si>
  <si>
    <t>103</t>
  </si>
  <si>
    <t>107</t>
  </si>
  <si>
    <t>109</t>
  </si>
  <si>
    <t>111</t>
  </si>
  <si>
    <t>117</t>
  </si>
  <si>
    <t>119</t>
  </si>
  <si>
    <t>121</t>
  </si>
  <si>
    <t>123</t>
  </si>
  <si>
    <t>34,82</t>
  </si>
  <si>
    <t>33,63</t>
  </si>
  <si>
    <t>34,94</t>
  </si>
  <si>
    <t>33,81</t>
  </si>
  <si>
    <t>35,29</t>
  </si>
  <si>
    <t>34,2</t>
  </si>
  <si>
    <t>Дизайн (по отраслям) -  дизайн костюма</t>
  </si>
  <si>
    <t>2022 г.</t>
  </si>
  <si>
    <t>от 05.05.2022 г.</t>
  </si>
  <si>
    <t>№ 308</t>
  </si>
  <si>
    <t>УЧЕБНЫЙ 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</si>
</sst>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"/>
  </numFmts>
  <fonts count="29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sz val="7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indexed="8"/>
      <name val="Symbol"/>
      <family val="1"/>
      <charset val="2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16"/>
      </patternFill>
    </fill>
    <fill>
      <patternFill patternType="lightUp">
        <fgColor indexed="20"/>
        <bgColor indexed="9"/>
      </patternFill>
    </fill>
    <fill>
      <patternFill patternType="solid">
        <fgColor theme="0"/>
        <bgColor indexed="16"/>
      </patternFill>
    </fill>
    <fill>
      <patternFill patternType="solid">
        <fgColor theme="9" tint="0.59999389629810485"/>
        <bgColor indexed="16"/>
      </patternFill>
    </fill>
    <fill>
      <patternFill patternType="solid">
        <fgColor theme="8" tint="0.59999389629810485"/>
        <bgColor indexed="16"/>
      </patternFill>
    </fill>
    <fill>
      <patternFill patternType="solid">
        <fgColor theme="0" tint="-0.14999847407452621"/>
        <bgColor indexed="16"/>
      </patternFill>
    </fill>
    <fill>
      <patternFill patternType="solid">
        <fgColor theme="6" tint="0.59999389629810485"/>
        <bgColor indexed="16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 applyProtection="1">
      <alignment vertical="center"/>
      <protection locked="0"/>
    </xf>
    <xf numFmtId="0" fontId="3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0" borderId="0" xfId="1" applyNumberFormat="1" applyFont="1" applyBorder="1" applyAlignment="1" applyProtection="1">
      <alignment vertical="center"/>
      <protection locked="0"/>
    </xf>
    <xf numFmtId="0" fontId="3" fillId="2" borderId="0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horizontal="left" vertical="top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4" fillId="3" borderId="2" xfId="0" applyFont="1" applyFill="1" applyBorder="1" applyAlignment="1">
      <alignment horizontal="center" vertical="center"/>
    </xf>
    <xf numFmtId="0" fontId="14" fillId="3" borderId="13" xfId="0" applyNumberFormat="1" applyFont="1" applyFill="1" applyBorder="1" applyAlignment="1" applyProtection="1">
      <alignment horizontal="left" vertical="top" wrapText="1"/>
    </xf>
    <xf numFmtId="0" fontId="17" fillId="3" borderId="2" xfId="0" applyFont="1" applyFill="1" applyBorder="1"/>
    <xf numFmtId="0" fontId="18" fillId="3" borderId="2" xfId="0" applyFont="1" applyFill="1" applyBorder="1" applyAlignment="1">
      <alignment horizontal="center" vertical="center"/>
    </xf>
    <xf numFmtId="0" fontId="14" fillId="3" borderId="14" xfId="0" applyNumberFormat="1" applyFont="1" applyFill="1" applyBorder="1" applyAlignment="1" applyProtection="1">
      <alignment horizontal="left" vertical="top" wrapText="1"/>
    </xf>
    <xf numFmtId="16" fontId="18" fillId="3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/>
    <xf numFmtId="0" fontId="16" fillId="3" borderId="2" xfId="0" applyFont="1" applyFill="1" applyBorder="1"/>
    <xf numFmtId="0" fontId="20" fillId="3" borderId="2" xfId="0" applyFont="1" applyFill="1" applyBorder="1" applyAlignment="1">
      <alignment horizontal="center" vertical="center"/>
    </xf>
    <xf numFmtId="0" fontId="20" fillId="3" borderId="2" xfId="0" applyFont="1" applyFill="1" applyBorder="1"/>
    <xf numFmtId="0" fontId="16" fillId="3" borderId="6" xfId="0" applyFont="1" applyFill="1" applyBorder="1" applyAlignment="1">
      <alignment horizontal="center" textRotation="90" wrapText="1"/>
    </xf>
    <xf numFmtId="0" fontId="20" fillId="3" borderId="2" xfId="0" applyFont="1" applyFill="1" applyBorder="1" applyAlignment="1">
      <alignment wrapText="1"/>
    </xf>
    <xf numFmtId="0" fontId="18" fillId="3" borderId="6" xfId="0" applyFont="1" applyFill="1" applyBorder="1"/>
    <xf numFmtId="0" fontId="20" fillId="3" borderId="6" xfId="0" applyFont="1" applyFill="1" applyBorder="1"/>
    <xf numFmtId="0" fontId="17" fillId="3" borderId="6" xfId="0" applyFont="1" applyFill="1" applyBorder="1"/>
    <xf numFmtId="0" fontId="16" fillId="3" borderId="2" xfId="0" applyFont="1" applyFill="1" applyBorder="1" applyAlignment="1">
      <alignment horizontal="center" textRotation="90" wrapText="1"/>
    </xf>
    <xf numFmtId="0" fontId="15" fillId="4" borderId="2" xfId="0" applyFont="1" applyFill="1" applyBorder="1"/>
    <xf numFmtId="0" fontId="14" fillId="4" borderId="2" xfId="0" applyFont="1" applyFill="1" applyBorder="1"/>
    <xf numFmtId="0" fontId="14" fillId="4" borderId="2" xfId="0" applyFont="1" applyFill="1" applyBorder="1" applyAlignment="1">
      <alignment horizontal="left" vertical="top"/>
    </xf>
    <xf numFmtId="0" fontId="17" fillId="3" borderId="13" xfId="0" applyFont="1" applyFill="1" applyBorder="1"/>
    <xf numFmtId="0" fontId="16" fillId="3" borderId="16" xfId="0" applyFont="1" applyFill="1" applyBorder="1"/>
    <xf numFmtId="0" fontId="17" fillId="3" borderId="16" xfId="0" applyFont="1" applyFill="1" applyBorder="1"/>
    <xf numFmtId="0" fontId="17" fillId="3" borderId="17" xfId="0" applyFont="1" applyFill="1" applyBorder="1"/>
    <xf numFmtId="0" fontId="16" fillId="3" borderId="19" xfId="0" applyFont="1" applyFill="1" applyBorder="1" applyAlignment="1">
      <alignment horizontal="center" vertical="center" wrapText="1"/>
    </xf>
    <xf numFmtId="0" fontId="14" fillId="3" borderId="27" xfId="0" applyNumberFormat="1" applyFont="1" applyFill="1" applyBorder="1" applyAlignment="1" applyProtection="1">
      <alignment horizontal="left" vertical="top"/>
    </xf>
    <xf numFmtId="0" fontId="14" fillId="3" borderId="23" xfId="0" applyNumberFormat="1" applyFont="1" applyFill="1" applyBorder="1" applyAlignment="1" applyProtection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/>
    </xf>
    <xf numFmtId="0" fontId="20" fillId="3" borderId="28" xfId="0" applyFont="1" applyFill="1" applyBorder="1"/>
    <xf numFmtId="0" fontId="15" fillId="4" borderId="28" xfId="0" applyFont="1" applyFill="1" applyBorder="1"/>
    <xf numFmtId="0" fontId="15" fillId="3" borderId="6" xfId="0" applyFont="1" applyFill="1" applyBorder="1"/>
    <xf numFmtId="0" fontId="1" fillId="0" borderId="0" xfId="1" applyFont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left" vertical="center"/>
      <protection locked="0"/>
    </xf>
    <xf numFmtId="0" fontId="1" fillId="0" borderId="0" xfId="1"/>
    <xf numFmtId="0" fontId="22" fillId="0" borderId="3" xfId="1" applyNumberFormat="1" applyFont="1" applyBorder="1" applyAlignment="1" applyProtection="1">
      <alignment vertical="center"/>
      <protection locked="0"/>
    </xf>
    <xf numFmtId="0" fontId="22" fillId="0" borderId="0" xfId="1" applyFont="1"/>
    <xf numFmtId="0" fontId="22" fillId="0" borderId="7" xfId="1" applyNumberFormat="1" applyFont="1" applyBorder="1" applyAlignment="1" applyProtection="1">
      <alignment vertical="center"/>
      <protection locked="0"/>
    </xf>
    <xf numFmtId="0" fontId="22" fillId="0" borderId="4" xfId="1" applyNumberFormat="1" applyFont="1" applyBorder="1" applyAlignment="1" applyProtection="1">
      <alignment vertical="center" wrapText="1"/>
      <protection locked="0"/>
    </xf>
    <xf numFmtId="0" fontId="22" fillId="0" borderId="2" xfId="1" applyNumberFormat="1" applyFont="1" applyBorder="1" applyAlignment="1" applyProtection="1">
      <alignment horizontal="center" vertical="center"/>
      <protection locked="0"/>
    </xf>
    <xf numFmtId="0" fontId="22" fillId="0" borderId="4" xfId="1" applyNumberFormat="1" applyFont="1" applyBorder="1" applyAlignment="1" applyProtection="1">
      <alignment horizontal="center" vertical="center"/>
      <protection locked="0"/>
    </xf>
    <xf numFmtId="0" fontId="22" fillId="0" borderId="0" xfId="1" applyFont="1" applyAlignment="1">
      <alignment horizontal="center"/>
    </xf>
    <xf numFmtId="0" fontId="1" fillId="0" borderId="2" xfId="1" applyNumberFormat="1" applyFont="1" applyBorder="1" applyAlignment="1" applyProtection="1">
      <alignment horizontal="center" vertical="center"/>
      <protection locked="0"/>
    </xf>
    <xf numFmtId="0" fontId="1" fillId="0" borderId="2" xfId="1" applyFont="1" applyBorder="1" applyAlignment="1">
      <alignment horizontal="center"/>
    </xf>
    <xf numFmtId="0" fontId="1" fillId="0" borderId="4" xfId="1" applyNumberFormat="1" applyFont="1" applyBorder="1" applyAlignment="1" applyProtection="1">
      <alignment horizontal="center" vertical="center"/>
      <protection locked="0"/>
    </xf>
    <xf numFmtId="0" fontId="1" fillId="0" borderId="5" xfId="1" applyNumberFormat="1" applyFont="1" applyBorder="1" applyAlignment="1" applyProtection="1">
      <alignment horizontal="center" vertical="center"/>
      <protection locked="0"/>
    </xf>
    <xf numFmtId="0" fontId="22" fillId="0" borderId="6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>
      <alignment horizontal="center"/>
    </xf>
    <xf numFmtId="0" fontId="1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4" xfId="1" applyNumberFormat="1" applyFont="1" applyFill="1" applyBorder="1" applyAlignment="1" applyProtection="1">
      <alignment vertical="center"/>
      <protection locked="0"/>
    </xf>
    <xf numFmtId="0" fontId="22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center" vertical="center" wrapText="1"/>
      <protection locked="0"/>
    </xf>
    <xf numFmtId="0" fontId="1" fillId="5" borderId="0" xfId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Alignment="1" applyProtection="1">
      <alignment horizontal="center" vertical="center" wrapText="1"/>
      <protection locked="0"/>
    </xf>
    <xf numFmtId="0" fontId="24" fillId="0" borderId="0" xfId="1" applyFont="1" applyAlignment="1" applyProtection="1">
      <alignment horizontal="center" vertical="center"/>
      <protection locked="0"/>
    </xf>
    <xf numFmtId="0" fontId="1" fillId="5" borderId="0" xfId="1" applyFont="1" applyFill="1" applyBorder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horizontal="center" vertical="center"/>
      <protection locked="0"/>
    </xf>
    <xf numFmtId="0" fontId="22" fillId="5" borderId="0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 applyProtection="1">
      <alignment horizontal="left" vertical="center"/>
      <protection locked="0"/>
    </xf>
    <xf numFmtId="0" fontId="1" fillId="0" borderId="2" xfId="1" applyNumberFormat="1" applyFont="1" applyBorder="1" applyAlignment="1" applyProtection="1">
      <alignment horizontal="center" vertical="center" textRotation="90"/>
      <protection locked="0"/>
    </xf>
    <xf numFmtId="0" fontId="1" fillId="0" borderId="2" xfId="1" applyNumberFormat="1" applyFont="1" applyBorder="1" applyAlignment="1" applyProtection="1">
      <alignment horizontal="left" vertical="center" textRotation="90"/>
      <protection locked="0"/>
    </xf>
    <xf numFmtId="0" fontId="1" fillId="2" borderId="2" xfId="1" applyNumberFormat="1" applyFont="1" applyFill="1" applyBorder="1" applyAlignment="1" applyProtection="1">
      <alignment horizontal="center" vertical="center"/>
      <protection locked="0"/>
    </xf>
    <xf numFmtId="0" fontId="1" fillId="2" borderId="2" xfId="1" applyNumberFormat="1" applyFont="1" applyFill="1" applyBorder="1" applyAlignment="1" applyProtection="1">
      <alignment horizontal="left" vertical="center"/>
      <protection locked="0"/>
    </xf>
    <xf numFmtId="0" fontId="1" fillId="0" borderId="0" xfId="1" applyFont="1" applyAlignment="1" applyProtection="1">
      <alignment horizontal="left" vertical="top" wrapText="1"/>
      <protection locked="0"/>
    </xf>
    <xf numFmtId="0" fontId="28" fillId="0" borderId="2" xfId="1" applyNumberFormat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vertical="top" wrapText="1"/>
      <protection locked="0"/>
    </xf>
    <xf numFmtId="0" fontId="1" fillId="0" borderId="0" xfId="1" applyFont="1" applyBorder="1" applyAlignment="1" applyProtection="1">
      <alignment horizontal="left" vertical="center"/>
      <protection locked="0"/>
    </xf>
    <xf numFmtId="0" fontId="1" fillId="0" borderId="0" xfId="1" applyFont="1" applyBorder="1" applyAlignment="1" applyProtection="1">
      <alignment horizontal="center" vertical="center"/>
      <protection locked="0"/>
    </xf>
    <xf numFmtId="0" fontId="1" fillId="0" borderId="0" xfId="1" applyBorder="1"/>
    <xf numFmtId="0" fontId="1" fillId="0" borderId="0" xfId="1" applyNumberFormat="1" applyFont="1" applyBorder="1" applyAlignment="1" applyProtection="1">
      <alignment horizontal="center" vertical="center"/>
      <protection locked="0"/>
    </xf>
    <xf numFmtId="0" fontId="22" fillId="0" borderId="0" xfId="1" applyNumberFormat="1" applyFont="1" applyBorder="1" applyAlignment="1" applyProtection="1">
      <alignment horizontal="center" vertical="center"/>
      <protection locked="0"/>
    </xf>
    <xf numFmtId="0" fontId="1" fillId="7" borderId="0" xfId="1" applyFill="1" applyAlignment="1">
      <alignment horizontal="center" vertical="center"/>
    </xf>
    <xf numFmtId="0" fontId="1" fillId="7" borderId="14" xfId="1" applyFill="1" applyBorder="1" applyAlignment="1" applyProtection="1">
      <alignment horizontal="center" vertical="center"/>
      <protection locked="0"/>
    </xf>
    <xf numFmtId="0" fontId="1" fillId="7" borderId="14" xfId="1" applyFill="1" applyBorder="1" applyAlignment="1" applyProtection="1">
      <alignment horizontal="left" vertical="center" wrapText="1"/>
      <protection locked="0"/>
    </xf>
    <xf numFmtId="0" fontId="1" fillId="7" borderId="27" xfId="1" applyFill="1" applyBorder="1" applyAlignment="1">
      <alignment horizontal="center" vertical="center" wrapText="1"/>
    </xf>
    <xf numFmtId="0" fontId="1" fillId="7" borderId="14" xfId="1" applyFill="1" applyBorder="1" applyAlignment="1">
      <alignment horizontal="center" vertical="center" wrapText="1"/>
    </xf>
    <xf numFmtId="0" fontId="1" fillId="7" borderId="30" xfId="1" applyFill="1" applyBorder="1" applyAlignment="1">
      <alignment horizontal="center" vertical="center" wrapText="1"/>
    </xf>
    <xf numFmtId="0" fontId="1" fillId="7" borderId="14" xfId="1" applyFill="1" applyBorder="1" applyAlignment="1">
      <alignment horizontal="center" vertical="center"/>
    </xf>
    <xf numFmtId="0" fontId="1" fillId="7" borderId="27" xfId="1" applyFill="1" applyBorder="1" applyAlignment="1">
      <alignment horizontal="center" vertical="center"/>
    </xf>
    <xf numFmtId="0" fontId="1" fillId="7" borderId="31" xfId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" fillId="8" borderId="32" xfId="1" applyFill="1" applyBorder="1" applyAlignment="1">
      <alignment horizontal="center" vertical="center"/>
    </xf>
    <xf numFmtId="0" fontId="1" fillId="8" borderId="30" xfId="1" applyFill="1" applyBorder="1" applyAlignment="1">
      <alignment horizontal="center" vertical="center"/>
    </xf>
    <xf numFmtId="0" fontId="1" fillId="7" borderId="0" xfId="1" applyFill="1" applyAlignment="1">
      <alignment horizontal="left" vertical="center"/>
    </xf>
    <xf numFmtId="0" fontId="1" fillId="9" borderId="14" xfId="1" applyFill="1" applyBorder="1" applyAlignment="1" applyProtection="1">
      <alignment horizontal="center" vertical="center"/>
      <protection locked="0"/>
    </xf>
    <xf numFmtId="0" fontId="1" fillId="9" borderId="14" xfId="1" applyFill="1" applyBorder="1" applyAlignment="1" applyProtection="1">
      <alignment horizontal="left" vertical="center" wrapText="1"/>
      <protection locked="0"/>
    </xf>
    <xf numFmtId="0" fontId="1" fillId="9" borderId="27" xfId="1" applyFill="1" applyBorder="1" applyAlignment="1">
      <alignment horizontal="center" vertical="center" wrapText="1"/>
    </xf>
    <xf numFmtId="0" fontId="1" fillId="9" borderId="14" xfId="1" applyFill="1" applyBorder="1" applyAlignment="1">
      <alignment horizontal="center" vertical="center" wrapText="1"/>
    </xf>
    <xf numFmtId="0" fontId="1" fillId="9" borderId="30" xfId="1" applyFill="1" applyBorder="1" applyAlignment="1">
      <alignment horizontal="center" vertical="center" wrapText="1"/>
    </xf>
    <xf numFmtId="0" fontId="1" fillId="9" borderId="14" xfId="1" applyFill="1" applyBorder="1" applyAlignment="1">
      <alignment horizontal="center" vertical="center"/>
    </xf>
    <xf numFmtId="0" fontId="1" fillId="9" borderId="27" xfId="1" applyFill="1" applyBorder="1" applyAlignment="1">
      <alignment horizontal="center" vertical="center"/>
    </xf>
    <xf numFmtId="0" fontId="1" fillId="9" borderId="7" xfId="1" applyFill="1" applyBorder="1" applyAlignment="1">
      <alignment horizontal="center" vertical="center"/>
    </xf>
    <xf numFmtId="0" fontId="1" fillId="9" borderId="30" xfId="1" applyFill="1" applyBorder="1" applyAlignment="1">
      <alignment horizontal="center" vertical="center"/>
    </xf>
    <xf numFmtId="0" fontId="1" fillId="7" borderId="2" xfId="1" applyFill="1" applyBorder="1" applyAlignment="1" applyProtection="1">
      <alignment horizontal="center" vertical="center"/>
      <protection locked="0"/>
    </xf>
    <xf numFmtId="0" fontId="1" fillId="7" borderId="2" xfId="1" applyFill="1" applyBorder="1" applyAlignment="1" applyProtection="1">
      <alignment horizontal="left" vertical="center" wrapText="1"/>
      <protection locked="0"/>
    </xf>
    <xf numFmtId="0" fontId="1" fillId="7" borderId="28" xfId="1" applyFill="1" applyBorder="1" applyAlignment="1" applyProtection="1">
      <alignment horizontal="center" vertical="center" wrapText="1"/>
      <protection locked="0"/>
    </xf>
    <xf numFmtId="0" fontId="1" fillId="7" borderId="2" xfId="1" applyFill="1" applyBorder="1" applyAlignment="1" applyProtection="1">
      <alignment horizontal="center" vertical="center" wrapText="1"/>
      <protection locked="0"/>
    </xf>
    <xf numFmtId="0" fontId="1" fillId="7" borderId="26" xfId="1" applyFill="1" applyBorder="1" applyAlignment="1" applyProtection="1">
      <alignment horizontal="center" vertical="center" wrapText="1"/>
      <protection locked="0"/>
    </xf>
    <xf numFmtId="0" fontId="1" fillId="7" borderId="2" xfId="1" applyFill="1" applyBorder="1" applyAlignment="1">
      <alignment horizontal="center" vertical="center"/>
    </xf>
    <xf numFmtId="0" fontId="1" fillId="7" borderId="28" xfId="1" applyFill="1" applyBorder="1" applyAlignment="1">
      <alignment horizontal="center" vertical="center"/>
    </xf>
    <xf numFmtId="164" fontId="1" fillId="7" borderId="2" xfId="1" applyNumberFormat="1" applyFill="1" applyBorder="1" applyAlignment="1" applyProtection="1">
      <alignment horizontal="center" vertical="center"/>
      <protection locked="0"/>
    </xf>
    <xf numFmtId="0" fontId="1" fillId="7" borderId="38" xfId="1" applyFill="1" applyBorder="1" applyAlignment="1" applyProtection="1">
      <alignment horizontal="center" vertical="center"/>
      <protection locked="0"/>
    </xf>
    <xf numFmtId="0" fontId="1" fillId="7" borderId="26" xfId="1" applyFill="1" applyBorder="1" applyAlignment="1" applyProtection="1">
      <alignment horizontal="center" vertical="center"/>
      <protection locked="0"/>
    </xf>
    <xf numFmtId="0" fontId="1" fillId="7" borderId="9" xfId="1" applyFill="1" applyBorder="1" applyAlignment="1">
      <alignment horizontal="center" vertical="center"/>
    </xf>
    <xf numFmtId="0" fontId="1" fillId="7" borderId="2" xfId="1" applyFill="1" applyBorder="1" applyAlignment="1" applyProtection="1">
      <alignment horizontal="left" vertical="center"/>
      <protection locked="0"/>
    </xf>
    <xf numFmtId="164" fontId="1" fillId="7" borderId="38" xfId="1" applyNumberFormat="1" applyFill="1" applyBorder="1" applyAlignment="1" applyProtection="1">
      <alignment horizontal="center" vertical="center"/>
      <protection locked="0"/>
    </xf>
    <xf numFmtId="0" fontId="1" fillId="10" borderId="34" xfId="1" applyFill="1" applyBorder="1" applyAlignment="1">
      <alignment vertical="center"/>
    </xf>
    <xf numFmtId="0" fontId="1" fillId="7" borderId="7" xfId="1" applyFill="1" applyBorder="1" applyAlignment="1">
      <alignment horizontal="center" vertical="center"/>
    </xf>
    <xf numFmtId="0" fontId="1" fillId="7" borderId="30" xfId="1" applyFill="1" applyBorder="1" applyAlignment="1">
      <alignment horizontal="center" vertical="center"/>
    </xf>
    <xf numFmtId="0" fontId="1" fillId="10" borderId="1" xfId="1" applyFill="1" applyBorder="1" applyAlignment="1">
      <alignment vertical="center"/>
    </xf>
    <xf numFmtId="0" fontId="1" fillId="7" borderId="26" xfId="1" applyFill="1" applyBorder="1" applyAlignment="1">
      <alignment horizontal="center" vertical="center" wrapText="1"/>
    </xf>
    <xf numFmtId="0" fontId="1" fillId="7" borderId="28" xfId="1" applyFill="1" applyBorder="1" applyAlignment="1">
      <alignment horizontal="center" vertical="center" wrapText="1"/>
    </xf>
    <xf numFmtId="0" fontId="1" fillId="7" borderId="2" xfId="1" applyFill="1" applyBorder="1" applyAlignment="1">
      <alignment horizontal="center" vertical="center" wrapText="1"/>
    </xf>
    <xf numFmtId="0" fontId="1" fillId="3" borderId="2" xfId="1" applyFill="1" applyBorder="1" applyAlignment="1" applyProtection="1">
      <alignment horizontal="center" vertical="center"/>
      <protection locked="0"/>
    </xf>
    <xf numFmtId="0" fontId="1" fillId="7" borderId="26" xfId="1" applyFill="1" applyBorder="1" applyAlignment="1" applyProtection="1">
      <alignment horizontal="left" vertical="center"/>
      <protection locked="0"/>
    </xf>
    <xf numFmtId="0" fontId="1" fillId="7" borderId="5" xfId="1" applyFill="1" applyBorder="1" applyAlignment="1">
      <alignment horizontal="center" vertical="center"/>
    </xf>
    <xf numFmtId="0" fontId="1" fillId="7" borderId="6" xfId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7" borderId="26" xfId="1" applyFill="1" applyBorder="1" applyAlignment="1">
      <alignment horizontal="left" vertical="center"/>
    </xf>
    <xf numFmtId="0" fontId="1" fillId="10" borderId="0" xfId="1" applyFill="1" applyAlignment="1">
      <alignment horizontal="center" vertical="center"/>
    </xf>
    <xf numFmtId="0" fontId="1" fillId="10" borderId="0" xfId="1" applyFill="1" applyBorder="1" applyAlignment="1">
      <alignment vertical="center"/>
    </xf>
    <xf numFmtId="0" fontId="1" fillId="7" borderId="14" xfId="1" applyFill="1" applyBorder="1" applyAlignment="1">
      <alignment horizontal="left" vertical="center" wrapText="1"/>
    </xf>
    <xf numFmtId="0" fontId="1" fillId="7" borderId="29" xfId="1" applyFill="1" applyBorder="1" applyAlignment="1">
      <alignment horizontal="center" vertical="center"/>
    </xf>
    <xf numFmtId="0" fontId="1" fillId="7" borderId="2" xfId="1" applyFill="1" applyBorder="1" applyAlignment="1">
      <alignment horizontal="left" vertical="center" wrapText="1"/>
    </xf>
    <xf numFmtId="0" fontId="1" fillId="9" borderId="27" xfId="1" applyFill="1" applyBorder="1" applyAlignment="1" applyProtection="1">
      <alignment horizontal="center" vertical="center"/>
      <protection locked="0"/>
    </xf>
    <xf numFmtId="0" fontId="1" fillId="7" borderId="45" xfId="1" applyFill="1" applyBorder="1" applyAlignment="1">
      <alignment horizontal="center" vertical="center"/>
    </xf>
    <xf numFmtId="0" fontId="1" fillId="3" borderId="0" xfId="1" applyFill="1"/>
    <xf numFmtId="10" fontId="1" fillId="8" borderId="2" xfId="1" applyNumberFormat="1" applyFill="1" applyBorder="1" applyAlignment="1">
      <alignment horizontal="center" vertical="center"/>
    </xf>
    <xf numFmtId="0" fontId="1" fillId="8" borderId="48" xfId="1" applyFill="1" applyBorder="1" applyAlignment="1">
      <alignment horizontal="center" vertical="center"/>
    </xf>
    <xf numFmtId="0" fontId="1" fillId="8" borderId="46" xfId="1" applyFill="1" applyBorder="1" applyAlignment="1">
      <alignment horizontal="center" vertical="center"/>
    </xf>
    <xf numFmtId="0" fontId="17" fillId="3" borderId="12" xfId="0" applyFont="1" applyFill="1" applyBorder="1"/>
    <xf numFmtId="0" fontId="17" fillId="3" borderId="10" xfId="0" applyFont="1" applyFill="1" applyBorder="1"/>
    <xf numFmtId="0" fontId="17" fillId="3" borderId="49" xfId="0" applyFont="1" applyFill="1" applyBorder="1"/>
    <xf numFmtId="0" fontId="17" fillId="3" borderId="5" xfId="0" applyFont="1" applyFill="1" applyBorder="1"/>
    <xf numFmtId="0" fontId="17" fillId="3" borderId="0" xfId="0" applyFont="1" applyFill="1" applyBorder="1"/>
    <xf numFmtId="0" fontId="17" fillId="3" borderId="7" xfId="0" applyFont="1" applyFill="1" applyBorder="1"/>
    <xf numFmtId="0" fontId="17" fillId="3" borderId="9" xfId="0" applyFont="1" applyFill="1" applyBorder="1"/>
    <xf numFmtId="0" fontId="17" fillId="3" borderId="3" xfId="0" applyFont="1" applyFill="1" applyBorder="1"/>
    <xf numFmtId="0" fontId="1" fillId="0" borderId="2" xfId="1" applyBorder="1" applyAlignment="1" applyProtection="1">
      <alignment horizontal="center" vertical="center" textRotation="90" wrapText="1"/>
      <protection locked="0"/>
    </xf>
    <xf numFmtId="0" fontId="1" fillId="7" borderId="2" xfId="1" applyFill="1" applyBorder="1" applyAlignment="1" applyProtection="1">
      <alignment horizontal="center" vertical="center" textRotation="90" wrapText="1"/>
      <protection locked="0"/>
    </xf>
    <xf numFmtId="0" fontId="1" fillId="11" borderId="3" xfId="1" applyFill="1" applyBorder="1" applyAlignment="1">
      <alignment horizontal="center" vertical="center"/>
    </xf>
    <xf numFmtId="0" fontId="1" fillId="11" borderId="0" xfId="1" applyFill="1" applyAlignment="1">
      <alignment horizontal="center" vertical="center"/>
    </xf>
    <xf numFmtId="0" fontId="17" fillId="12" borderId="0" xfId="0" applyFont="1" applyFill="1" applyBorder="1"/>
    <xf numFmtId="0" fontId="16" fillId="12" borderId="19" xfId="0" applyFont="1" applyFill="1" applyBorder="1" applyAlignment="1">
      <alignment horizontal="center" vertical="top" wrapText="1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21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6" fillId="12" borderId="22" xfId="0" applyFont="1" applyFill="1" applyBorder="1" applyAlignment="1">
      <alignment horizontal="center" vertical="center" wrapText="1"/>
    </xf>
    <xf numFmtId="0" fontId="16" fillId="12" borderId="13" xfId="0" applyFont="1" applyFill="1" applyBorder="1" applyAlignment="1">
      <alignment horizontal="center" vertical="center" wrapText="1"/>
    </xf>
    <xf numFmtId="0" fontId="16" fillId="12" borderId="24" xfId="0" applyFont="1" applyFill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8" fillId="12" borderId="2" xfId="0" applyFont="1" applyFill="1" applyBorder="1"/>
    <xf numFmtId="0" fontId="18" fillId="12" borderId="26" xfId="0" applyFont="1" applyFill="1" applyBorder="1"/>
    <xf numFmtId="0" fontId="20" fillId="12" borderId="2" xfId="0" applyFont="1" applyFill="1" applyBorder="1"/>
    <xf numFmtId="0" fontId="20" fillId="12" borderId="26" xfId="0" applyFont="1" applyFill="1" applyBorder="1"/>
    <xf numFmtId="0" fontId="14" fillId="12" borderId="2" xfId="0" applyFont="1" applyFill="1" applyBorder="1" applyAlignment="1">
      <alignment horizontal="left" vertical="top"/>
    </xf>
    <xf numFmtId="0" fontId="15" fillId="12" borderId="2" xfId="0" applyFont="1" applyFill="1" applyBorder="1"/>
    <xf numFmtId="0" fontId="15" fillId="12" borderId="26" xfId="0" applyFont="1" applyFill="1" applyBorder="1"/>
    <xf numFmtId="0" fontId="17" fillId="12" borderId="13" xfId="0" applyFont="1" applyFill="1" applyBorder="1"/>
    <xf numFmtId="0" fontId="14" fillId="12" borderId="4" xfId="0" applyFont="1" applyFill="1" applyBorder="1" applyAlignment="1">
      <alignment horizontal="center" vertical="center"/>
    </xf>
    <xf numFmtId="0" fontId="14" fillId="12" borderId="6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center" vertical="center"/>
    </xf>
    <xf numFmtId="0" fontId="13" fillId="12" borderId="19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right" wrapText="1"/>
    </xf>
    <xf numFmtId="0" fontId="19" fillId="3" borderId="5" xfId="0" applyFont="1" applyFill="1" applyBorder="1" applyAlignment="1">
      <alignment horizontal="right" wrapText="1"/>
    </xf>
    <xf numFmtId="0" fontId="19" fillId="3" borderId="6" xfId="0" applyFont="1" applyFill="1" applyBorder="1" applyAlignment="1">
      <alignment horizontal="right" wrapText="1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6" fillId="12" borderId="1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textRotation="90" wrapText="1"/>
    </xf>
    <xf numFmtId="0" fontId="16" fillId="3" borderId="7" xfId="0" applyFont="1" applyFill="1" applyBorder="1" applyAlignment="1">
      <alignment horizontal="center" textRotation="90" wrapText="1"/>
    </xf>
    <xf numFmtId="0" fontId="16" fillId="3" borderId="13" xfId="0" applyFont="1" applyFill="1" applyBorder="1" applyAlignment="1">
      <alignment horizontal="center" textRotation="90" wrapText="1"/>
    </xf>
    <xf numFmtId="0" fontId="16" fillId="3" borderId="15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3" fillId="3" borderId="18" xfId="0" applyNumberFormat="1" applyFont="1" applyFill="1" applyBorder="1" applyAlignment="1" applyProtection="1">
      <alignment horizontal="center" vertical="center" textRotation="90" wrapText="1"/>
    </xf>
    <xf numFmtId="0" fontId="13" fillId="3" borderId="20" xfId="0" applyNumberFormat="1" applyFont="1" applyFill="1" applyBorder="1" applyAlignment="1" applyProtection="1">
      <alignment horizontal="center" vertical="center" textRotation="90" wrapText="1"/>
    </xf>
    <xf numFmtId="0" fontId="16" fillId="3" borderId="23" xfId="0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13" fillId="3" borderId="7" xfId="0" applyNumberFormat="1" applyFont="1" applyFill="1" applyBorder="1" applyAlignment="1" applyProtection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3" borderId="6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center" textRotation="90" wrapText="1"/>
    </xf>
    <xf numFmtId="0" fontId="16" fillId="3" borderId="8" xfId="0" applyFont="1" applyFill="1" applyBorder="1" applyAlignment="1">
      <alignment horizontal="center" vertical="top" wrapText="1"/>
    </xf>
    <xf numFmtId="0" fontId="16" fillId="3" borderId="9" xfId="0" applyFont="1" applyFill="1" applyBorder="1" applyAlignment="1">
      <alignment horizontal="center" vertical="top" wrapText="1"/>
    </xf>
    <xf numFmtId="0" fontId="16" fillId="3" borderId="10" xfId="0" applyFont="1" applyFill="1" applyBorder="1" applyAlignment="1">
      <alignment horizontal="center" vertical="top" wrapText="1"/>
    </xf>
    <xf numFmtId="0" fontId="16" fillId="3" borderId="1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0" fontId="16" fillId="3" borderId="12" xfId="0" applyFont="1" applyFill="1" applyBorder="1" applyAlignment="1">
      <alignment horizontal="center" vertical="top" wrapText="1"/>
    </xf>
    <xf numFmtId="0" fontId="16" fillId="12" borderId="4" xfId="0" applyFont="1" applyFill="1" applyBorder="1" applyAlignment="1">
      <alignment horizontal="center" vertical="top" wrapText="1"/>
    </xf>
    <xf numFmtId="0" fontId="16" fillId="12" borderId="5" xfId="0" applyFont="1" applyFill="1" applyBorder="1" applyAlignment="1">
      <alignment horizontal="center" vertical="top" wrapText="1"/>
    </xf>
    <xf numFmtId="0" fontId="16" fillId="12" borderId="6" xfId="0" applyFont="1" applyFill="1" applyBorder="1" applyAlignment="1">
      <alignment horizontal="center" vertical="top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/>
    </xf>
    <xf numFmtId="0" fontId="1" fillId="3" borderId="0" xfId="1" applyFill="1"/>
    <xf numFmtId="0" fontId="22" fillId="7" borderId="2" xfId="1" applyFont="1" applyFill="1" applyBorder="1" applyAlignment="1">
      <alignment horizontal="center" vertical="center"/>
    </xf>
    <xf numFmtId="0" fontId="1" fillId="7" borderId="47" xfId="1" applyFill="1" applyBorder="1" applyAlignment="1">
      <alignment horizontal="center" vertical="center" wrapText="1"/>
    </xf>
    <xf numFmtId="0" fontId="1" fillId="7" borderId="2" xfId="1" applyFill="1" applyBorder="1" applyAlignment="1">
      <alignment horizontal="center" vertical="center"/>
    </xf>
    <xf numFmtId="0" fontId="1" fillId="7" borderId="14" xfId="1" applyFill="1" applyBorder="1" applyAlignment="1">
      <alignment horizontal="center" vertical="center"/>
    </xf>
    <xf numFmtId="0" fontId="1" fillId="7" borderId="30" xfId="1" applyFill="1" applyBorder="1" applyAlignment="1">
      <alignment horizontal="center" vertical="center" wrapText="1"/>
    </xf>
    <xf numFmtId="0" fontId="1" fillId="10" borderId="34" xfId="1" applyFill="1" applyBorder="1" applyAlignment="1">
      <alignment horizontal="center" vertical="center"/>
    </xf>
    <xf numFmtId="0" fontId="1" fillId="10" borderId="0" xfId="1" applyFill="1" applyBorder="1" applyAlignment="1">
      <alignment horizontal="center" vertical="center"/>
    </xf>
    <xf numFmtId="0" fontId="1" fillId="10" borderId="44" xfId="1" applyFill="1" applyBorder="1" applyAlignment="1">
      <alignment horizontal="center" vertical="center"/>
    </xf>
    <xf numFmtId="0" fontId="1" fillId="7" borderId="2" xfId="1" applyFill="1" applyBorder="1" applyAlignment="1" applyProtection="1">
      <alignment horizontal="center" vertical="center"/>
      <protection locked="0"/>
    </xf>
    <xf numFmtId="0" fontId="1" fillId="10" borderId="1" xfId="1" applyFill="1" applyBorder="1" applyAlignment="1">
      <alignment horizontal="center" vertical="center"/>
    </xf>
    <xf numFmtId="0" fontId="1" fillId="10" borderId="33" xfId="1" applyFill="1" applyBorder="1" applyAlignment="1">
      <alignment horizontal="center" vertical="center"/>
    </xf>
    <xf numFmtId="0" fontId="1" fillId="10" borderId="35" xfId="1" applyFill="1" applyBorder="1" applyAlignment="1">
      <alignment horizontal="center" vertical="center"/>
    </xf>
    <xf numFmtId="0" fontId="1" fillId="10" borderId="36" xfId="1" applyFill="1" applyBorder="1" applyAlignment="1">
      <alignment horizontal="center" vertical="center"/>
    </xf>
    <xf numFmtId="0" fontId="1" fillId="10" borderId="37" xfId="1" applyFill="1" applyBorder="1" applyAlignment="1">
      <alignment horizontal="center" vertical="center"/>
    </xf>
    <xf numFmtId="0" fontId="1" fillId="10" borderId="39" xfId="1" applyFill="1" applyBorder="1" applyAlignment="1">
      <alignment horizontal="center" vertical="center"/>
    </xf>
    <xf numFmtId="0" fontId="1" fillId="10" borderId="40" xfId="1" applyFill="1" applyBorder="1" applyAlignment="1">
      <alignment horizontal="center" vertical="center"/>
    </xf>
    <xf numFmtId="0" fontId="1" fillId="10" borderId="41" xfId="1" applyFill="1" applyBorder="1" applyAlignment="1">
      <alignment horizontal="center" vertical="center"/>
    </xf>
    <xf numFmtId="0" fontId="1" fillId="10" borderId="42" xfId="1" applyFill="1" applyBorder="1" applyAlignment="1">
      <alignment horizontal="center" vertical="center"/>
    </xf>
    <xf numFmtId="0" fontId="1" fillId="10" borderId="43" xfId="1" applyFill="1" applyBorder="1" applyAlignment="1">
      <alignment horizontal="center" vertical="center"/>
    </xf>
    <xf numFmtId="0" fontId="1" fillId="10" borderId="9" xfId="1" applyFill="1" applyBorder="1" applyAlignment="1">
      <alignment horizontal="center" vertical="center"/>
    </xf>
    <xf numFmtId="0" fontId="1" fillId="7" borderId="14" xfId="1" applyFill="1" applyBorder="1" applyAlignment="1">
      <alignment horizontal="right" vertical="center"/>
    </xf>
    <xf numFmtId="0" fontId="1" fillId="10" borderId="41" xfId="1" applyFill="1" applyBorder="1" applyAlignment="1">
      <alignment horizontal="center" vertical="center" wrapText="1"/>
    </xf>
    <xf numFmtId="0" fontId="1" fillId="10" borderId="42" xfId="1" applyFill="1" applyBorder="1" applyAlignment="1">
      <alignment horizontal="center" vertical="center" wrapText="1"/>
    </xf>
    <xf numFmtId="0" fontId="1" fillId="10" borderId="43" xfId="1" applyFill="1" applyBorder="1" applyAlignment="1">
      <alignment horizontal="center" vertical="center" wrapText="1"/>
    </xf>
    <xf numFmtId="0" fontId="1" fillId="7" borderId="2" xfId="1" applyFill="1" applyBorder="1" applyAlignment="1">
      <alignment horizontal="right" vertical="center"/>
    </xf>
    <xf numFmtId="0" fontId="1" fillId="7" borderId="26" xfId="1" applyFill="1" applyBorder="1" applyAlignment="1">
      <alignment horizontal="center" vertical="center" wrapText="1"/>
    </xf>
    <xf numFmtId="0" fontId="1" fillId="10" borderId="34" xfId="1" applyFill="1" applyBorder="1" applyAlignment="1">
      <alignment horizontal="center" vertical="center" wrapText="1"/>
    </xf>
    <xf numFmtId="0" fontId="1" fillId="10" borderId="0" xfId="1" applyFill="1" applyBorder="1" applyAlignment="1">
      <alignment horizontal="center" vertical="center" wrapText="1"/>
    </xf>
    <xf numFmtId="0" fontId="1" fillId="10" borderId="1" xfId="1" applyFill="1" applyBorder="1" applyAlignment="1">
      <alignment horizontal="center" vertical="center" wrapText="1"/>
    </xf>
    <xf numFmtId="0" fontId="1" fillId="9" borderId="14" xfId="1" applyFill="1" applyBorder="1" applyAlignment="1">
      <alignment horizontal="center" vertical="center"/>
    </xf>
    <xf numFmtId="0" fontId="1" fillId="9" borderId="31" xfId="1" applyFill="1" applyBorder="1" applyAlignment="1">
      <alignment horizontal="center" vertical="center" wrapText="1"/>
    </xf>
    <xf numFmtId="0" fontId="1" fillId="9" borderId="42" xfId="1" applyFill="1" applyBorder="1" applyAlignment="1">
      <alignment horizontal="center" vertical="center" wrapText="1"/>
    </xf>
    <xf numFmtId="0" fontId="1" fillId="9" borderId="32" xfId="1" applyFill="1" applyBorder="1" applyAlignment="1">
      <alignment horizontal="center" vertical="center" wrapText="1"/>
    </xf>
    <xf numFmtId="0" fontId="1" fillId="7" borderId="28" xfId="1" applyFill="1" applyBorder="1" applyAlignment="1">
      <alignment horizontal="center" vertical="center" wrapText="1"/>
    </xf>
    <xf numFmtId="0" fontId="1" fillId="10" borderId="33" xfId="1" applyFill="1" applyBorder="1" applyAlignment="1">
      <alignment horizontal="center" vertical="center" wrapText="1"/>
    </xf>
    <xf numFmtId="0" fontId="1" fillId="10" borderId="35" xfId="1" applyFill="1" applyBorder="1" applyAlignment="1">
      <alignment horizontal="center" vertical="center" wrapText="1"/>
    </xf>
    <xf numFmtId="0" fontId="1" fillId="10" borderId="39" xfId="1" applyFill="1" applyBorder="1" applyAlignment="1">
      <alignment horizontal="center" vertical="center" wrapText="1"/>
    </xf>
    <xf numFmtId="0" fontId="1" fillId="10" borderId="40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left" vertical="center" wrapText="1"/>
    </xf>
    <xf numFmtId="0" fontId="1" fillId="7" borderId="46" xfId="1" applyFill="1" applyBorder="1" applyAlignment="1">
      <alignment horizontal="left" vertical="center" wrapText="1"/>
    </xf>
    <xf numFmtId="0" fontId="1" fillId="7" borderId="46" xfId="1" applyFill="1" applyBorder="1" applyAlignment="1">
      <alignment horizontal="center" vertical="center"/>
    </xf>
    <xf numFmtId="0" fontId="1" fillId="0" borderId="2" xfId="1" applyBorder="1" applyAlignment="1" applyProtection="1">
      <alignment horizontal="center" vertical="center" textRotation="90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left" vertical="top"/>
      <protection locked="0"/>
    </xf>
    <xf numFmtId="0" fontId="22" fillId="0" borderId="2" xfId="1" applyNumberFormat="1" applyFont="1" applyBorder="1" applyAlignment="1" applyProtection="1">
      <alignment horizontal="center" vertical="center" wrapText="1"/>
      <protection locked="0"/>
    </xf>
    <xf numFmtId="0" fontId="22" fillId="0" borderId="3" xfId="1" applyNumberFormat="1" applyFont="1" applyBorder="1" applyAlignment="1" applyProtection="1">
      <alignment horizontal="center" vertical="center" wrapText="1"/>
      <protection locked="0"/>
    </xf>
    <xf numFmtId="0" fontId="22" fillId="0" borderId="13" xfId="1" applyNumberFormat="1" applyFont="1" applyBorder="1" applyAlignment="1" applyProtection="1">
      <alignment horizontal="center" vertical="center" wrapText="1"/>
      <protection locked="0"/>
    </xf>
    <xf numFmtId="0" fontId="22" fillId="0" borderId="8" xfId="1" applyNumberFormat="1" applyFont="1" applyBorder="1" applyAlignment="1" applyProtection="1">
      <alignment horizontal="center" vertical="center" wrapText="1"/>
      <protection locked="0"/>
    </xf>
    <xf numFmtId="0" fontId="22" fillId="0" borderId="9" xfId="1" applyNumberFormat="1" applyFont="1" applyBorder="1" applyAlignment="1" applyProtection="1">
      <alignment horizontal="center" vertical="center" wrapText="1"/>
      <protection locked="0"/>
    </xf>
    <xf numFmtId="0" fontId="22" fillId="0" borderId="10" xfId="1" applyNumberFormat="1" applyFont="1" applyBorder="1" applyAlignment="1" applyProtection="1">
      <alignment horizontal="center" vertical="center" wrapText="1"/>
      <protection locked="0"/>
    </xf>
    <xf numFmtId="0" fontId="22" fillId="0" borderId="11" xfId="1" applyNumberFormat="1" applyFont="1" applyBorder="1" applyAlignment="1" applyProtection="1">
      <alignment horizontal="center" vertical="center" wrapText="1"/>
      <protection locked="0"/>
    </xf>
    <xf numFmtId="0" fontId="22" fillId="0" borderId="1" xfId="1" applyNumberFormat="1" applyFont="1" applyBorder="1" applyAlignment="1" applyProtection="1">
      <alignment horizontal="center" vertical="center" wrapText="1"/>
      <protection locked="0"/>
    </xf>
    <xf numFmtId="0" fontId="22" fillId="0" borderId="12" xfId="1" applyNumberFormat="1" applyFont="1" applyBorder="1" applyAlignment="1" applyProtection="1">
      <alignment horizontal="center" vertical="center" wrapText="1"/>
      <protection locked="0"/>
    </xf>
    <xf numFmtId="0" fontId="22" fillId="0" borderId="0" xfId="1" applyFont="1"/>
    <xf numFmtId="0" fontId="1" fillId="0" borderId="4" xfId="1" applyNumberFormat="1" applyFont="1" applyBorder="1" applyAlignment="1" applyProtection="1">
      <alignment horizontal="center" vertical="center"/>
      <protection locked="0"/>
    </xf>
    <xf numFmtId="0" fontId="1" fillId="0" borderId="5" xfId="1" applyNumberFormat="1" applyFont="1" applyBorder="1" applyAlignment="1" applyProtection="1">
      <alignment horizontal="center" vertical="center"/>
      <protection locked="0"/>
    </xf>
    <xf numFmtId="0" fontId="1" fillId="0" borderId="6" xfId="1" applyNumberFormat="1" applyFont="1" applyBorder="1" applyAlignment="1" applyProtection="1">
      <alignment horizontal="center" vertical="center"/>
      <protection locked="0"/>
    </xf>
    <xf numFmtId="0" fontId="1" fillId="0" borderId="2" xfId="1" applyNumberFormat="1" applyFont="1" applyFill="1" applyBorder="1" applyAlignment="1" applyProtection="1">
      <alignment horizontal="center" vertical="center"/>
      <protection locked="0"/>
    </xf>
    <xf numFmtId="0" fontId="22" fillId="0" borderId="4" xfId="1" applyNumberFormat="1" applyFont="1" applyBorder="1" applyAlignment="1" applyProtection="1">
      <alignment horizontal="center" vertical="center"/>
      <protection locked="0"/>
    </xf>
    <xf numFmtId="0" fontId="22" fillId="0" borderId="5" xfId="1" applyNumberFormat="1" applyFont="1" applyBorder="1" applyAlignment="1" applyProtection="1">
      <alignment horizontal="center" vertical="center"/>
      <protection locked="0"/>
    </xf>
    <xf numFmtId="0" fontId="22" fillId="0" borderId="6" xfId="1" applyNumberFormat="1" applyFont="1" applyBorder="1" applyAlignment="1" applyProtection="1">
      <alignment horizontal="center" vertical="center"/>
      <protection locked="0"/>
    </xf>
    <xf numFmtId="0" fontId="1" fillId="0" borderId="2" xfId="1" applyFont="1" applyBorder="1" applyAlignment="1">
      <alignment horizontal="center"/>
    </xf>
    <xf numFmtId="0" fontId="1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center" vertical="center"/>
      <protection locked="0"/>
    </xf>
    <xf numFmtId="0" fontId="1" fillId="0" borderId="6" xfId="1" applyNumberFormat="1" applyFont="1" applyFill="1" applyBorder="1" applyAlignment="1" applyProtection="1">
      <alignment horizontal="center" vertical="center"/>
      <protection locked="0"/>
    </xf>
    <xf numFmtId="0" fontId="22" fillId="0" borderId="2" xfId="1" applyNumberFormat="1" applyFont="1" applyFill="1" applyBorder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 wrapText="1"/>
      <protection locked="0"/>
    </xf>
    <xf numFmtId="0" fontId="1" fillId="0" borderId="0" xfId="1"/>
    <xf numFmtId="0" fontId="1" fillId="5" borderId="0" xfId="1" applyFont="1" applyFill="1" applyBorder="1" applyAlignment="1" applyProtection="1">
      <alignment horizontal="center" vertical="center"/>
      <protection locked="0"/>
    </xf>
    <xf numFmtId="0" fontId="1" fillId="5" borderId="0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center" vertical="center" wrapText="1"/>
      <protection locked="0"/>
    </xf>
    <xf numFmtId="0" fontId="24" fillId="0" borderId="0" xfId="1" applyFont="1" applyAlignment="1" applyProtection="1">
      <alignment horizontal="center" vertical="center"/>
      <protection locked="0"/>
    </xf>
    <xf numFmtId="0" fontId="22" fillId="5" borderId="0" xfId="1" applyFont="1" applyFill="1" applyBorder="1" applyAlignment="1" applyProtection="1">
      <alignment horizontal="center" vertical="center"/>
      <protection locked="0"/>
    </xf>
    <xf numFmtId="0" fontId="21" fillId="0" borderId="1" xfId="1" applyFont="1" applyBorder="1" applyAlignment="1" applyProtection="1">
      <alignment horizontal="center" vertical="center"/>
      <protection locked="0"/>
    </xf>
    <xf numFmtId="0" fontId="1" fillId="0" borderId="2" xfId="1" applyNumberFormat="1" applyFont="1" applyBorder="1" applyAlignment="1" applyProtection="1">
      <alignment horizontal="center" vertical="center"/>
      <protection locked="0"/>
    </xf>
    <xf numFmtId="0" fontId="1" fillId="0" borderId="3" xfId="1" applyNumberFormat="1" applyFont="1" applyBorder="1" applyAlignment="1" applyProtection="1">
      <alignment horizontal="center" vertical="center" textRotation="90"/>
      <protection locked="0"/>
    </xf>
    <xf numFmtId="0" fontId="1" fillId="0" borderId="13" xfId="1" applyNumberFormat="1" applyFont="1" applyBorder="1" applyAlignment="1" applyProtection="1">
      <alignment horizontal="center" vertical="center" textRotation="90"/>
      <protection locked="0"/>
    </xf>
    <xf numFmtId="0" fontId="22" fillId="2" borderId="2" xfId="1" applyNumberFormat="1" applyFont="1" applyFill="1" applyBorder="1" applyAlignment="1" applyProtection="1">
      <alignment horizontal="center" vertical="center"/>
      <protection locked="0"/>
    </xf>
    <xf numFmtId="0" fontId="1" fillId="5" borderId="2" xfId="1" applyNumberFormat="1" applyFont="1" applyFill="1" applyBorder="1" applyAlignment="1" applyProtection="1">
      <alignment horizontal="center" vertical="center"/>
      <protection locked="0"/>
    </xf>
    <xf numFmtId="0" fontId="25" fillId="5" borderId="2" xfId="1" applyNumberFormat="1" applyFont="1" applyFill="1" applyBorder="1" applyAlignment="1" applyProtection="1">
      <alignment horizontal="center" vertical="center"/>
      <protection locked="0"/>
    </xf>
    <xf numFmtId="0" fontId="25" fillId="5" borderId="3" xfId="1" applyNumberFormat="1" applyFont="1" applyFill="1" applyBorder="1" applyAlignment="1" applyProtection="1">
      <alignment horizontal="center" vertical="center"/>
      <protection locked="0"/>
    </xf>
    <xf numFmtId="0" fontId="25" fillId="5" borderId="7" xfId="1" applyNumberFormat="1" applyFont="1" applyFill="1" applyBorder="1" applyAlignment="1" applyProtection="1">
      <alignment horizontal="center" vertical="center"/>
      <protection locked="0"/>
    </xf>
    <xf numFmtId="0" fontId="25" fillId="5" borderId="13" xfId="1" applyNumberFormat="1" applyFont="1" applyFill="1" applyBorder="1" applyAlignment="1" applyProtection="1">
      <alignment horizontal="center" vertical="center"/>
      <protection locked="0"/>
    </xf>
    <xf numFmtId="0" fontId="25" fillId="6" borderId="2" xfId="1" applyNumberFormat="1" applyFont="1" applyFill="1" applyBorder="1" applyAlignment="1" applyProtection="1">
      <alignment horizontal="center" vertical="center"/>
      <protection locked="0"/>
    </xf>
    <xf numFmtId="0" fontId="26" fillId="5" borderId="2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applyFont="1" applyBorder="1" applyAlignment="1" applyProtection="1">
      <alignment horizontal="left" vertical="top"/>
      <protection locked="0"/>
    </xf>
    <xf numFmtId="0" fontId="1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NumberFormat="1" applyFont="1" applyBorder="1" applyAlignment="1" applyProtection="1">
      <alignment horizontal="center" vertical="center" wrapText="1"/>
      <protection locked="0"/>
    </xf>
    <xf numFmtId="0" fontId="1" fillId="0" borderId="0" xfId="1" applyBorder="1"/>
    <xf numFmtId="0" fontId="1" fillId="0" borderId="0" xfId="1" applyFont="1" applyAlignment="1" applyProtection="1">
      <alignment horizontal="left" vertical="center"/>
      <protection locked="0"/>
    </xf>
    <xf numFmtId="0" fontId="1" fillId="0" borderId="29" xfId="1" applyFont="1" applyBorder="1" applyAlignment="1" applyProtection="1">
      <alignment horizontal="left" vertical="top" wrapText="1"/>
      <protection locked="0"/>
    </xf>
    <xf numFmtId="0" fontId="1" fillId="0" borderId="0" xfId="1" applyFont="1" applyBorder="1" applyAlignment="1" applyProtection="1">
      <alignment horizontal="left" vertical="top" wrapText="1"/>
      <protection locked="0"/>
    </xf>
    <xf numFmtId="0" fontId="27" fillId="0" borderId="0" xfId="1" applyFont="1" applyAlignment="1" applyProtection="1">
      <alignment horizontal="left" vertical="top"/>
      <protection locked="0"/>
    </xf>
    <xf numFmtId="0" fontId="1" fillId="0" borderId="0" xfId="1" applyFont="1" applyAlignment="1" applyProtection="1">
      <alignment horizontal="left" vertical="top" wrapText="1"/>
      <protection locked="0"/>
    </xf>
    <xf numFmtId="0" fontId="24" fillId="0" borderId="0" xfId="1" applyNumberFormat="1" applyFont="1" applyBorder="1" applyAlignment="1" applyProtection="1">
      <alignment horizontal="center" vertical="center"/>
      <protection locked="0"/>
    </xf>
    <xf numFmtId="0" fontId="24" fillId="0" borderId="0" xfId="1" applyNumberFormat="1" applyFont="1" applyBorder="1" applyAlignment="1" applyProtection="1">
      <alignment horizontal="center" vertical="center" wrapText="1"/>
      <protection locked="0"/>
    </xf>
    <xf numFmtId="0" fontId="1" fillId="5" borderId="0" xfId="1" applyNumberFormat="1" applyFont="1" applyFill="1" applyBorder="1" applyAlignment="1" applyProtection="1">
      <alignment horizontal="center" vertical="center"/>
      <protection locked="0"/>
    </xf>
    <xf numFmtId="0" fontId="22" fillId="5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Alignment="1" applyProtection="1">
      <alignment horizontal="center" vertical="center" wrapText="1"/>
      <protection locked="0"/>
    </xf>
    <xf numFmtId="0" fontId="12" fillId="0" borderId="2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top" wrapText="1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7" fillId="2" borderId="1" xfId="1" applyNumberFormat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left" vertical="top"/>
      <protection locked="0"/>
    </xf>
    <xf numFmtId="0" fontId="11" fillId="2" borderId="0" xfId="1" applyFont="1" applyFill="1" applyBorder="1" applyAlignment="1" applyProtection="1">
      <alignment horizontal="right" vertical="center"/>
      <protection locked="0"/>
    </xf>
    <xf numFmtId="0" fontId="7" fillId="2" borderId="0" xfId="1" applyNumberFormat="1" applyFont="1" applyFill="1" applyBorder="1" applyAlignment="1" applyProtection="1">
      <alignment horizontal="center" vertical="center"/>
      <protection locked="0"/>
    </xf>
    <xf numFmtId="0" fontId="7" fillId="2" borderId="1" xfId="1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NumberFormat="1" applyFont="1" applyFill="1" applyBorder="1" applyAlignment="1" applyProtection="1">
      <alignment horizontal="center" vertical="top"/>
      <protection locked="0"/>
    </xf>
    <xf numFmtId="0" fontId="10" fillId="2" borderId="1" xfId="1" applyNumberFormat="1" applyFont="1" applyFill="1" applyBorder="1" applyAlignment="1" applyProtection="1">
      <alignment horizontal="center" vertical="center"/>
      <protection locked="0"/>
    </xf>
    <xf numFmtId="0" fontId="7" fillId="2" borderId="1" xfId="1" applyNumberFormat="1" applyFont="1" applyFill="1" applyBorder="1" applyAlignment="1" applyProtection="1">
      <alignment horizontal="left" vertical="center"/>
      <protection locked="0"/>
    </xf>
    <xf numFmtId="0" fontId="9" fillId="2" borderId="0" xfId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Border="1" applyAlignment="1" applyProtection="1">
      <alignment horizontal="left" vertical="top"/>
      <protection locked="0"/>
    </xf>
    <xf numFmtId="0" fontId="2" fillId="2" borderId="0" xfId="1" applyFont="1" applyFill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center"/>
    </xf>
    <xf numFmtId="0" fontId="4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3" fillId="0" borderId="0" xfId="1" applyNumberFormat="1" applyFont="1" applyBorder="1" applyAlignment="1" applyProtection="1">
      <alignment horizontal="left" vertical="center"/>
      <protection locked="0"/>
    </xf>
    <xf numFmtId="14" fontId="5" fillId="2" borderId="0" xfId="1" applyNumberFormat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5" fillId="2" borderId="1" xfId="1" applyNumberFormat="1" applyFont="1" applyFill="1" applyBorder="1" applyAlignment="1" applyProtection="1">
      <alignment horizontal="center" wrapText="1"/>
      <protection locked="0"/>
    </xf>
    <xf numFmtId="0" fontId="9" fillId="0" borderId="0" xfId="1" applyFont="1" applyAlignment="1" applyProtection="1">
      <alignment horizontal="center" vertical="top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180975</xdr:colOff>
      <xdr:row>1</xdr:row>
      <xdr:rowOff>57150</xdr:rowOff>
    </xdr:from>
    <xdr:to>
      <xdr:col>48</xdr:col>
      <xdr:colOff>400050</xdr:colOff>
      <xdr:row>7</xdr:row>
      <xdr:rowOff>38100</xdr:rowOff>
    </xdr:to>
    <xdr:sp macro="" textlink="">
      <xdr:nvSpPr>
        <xdr:cNvPr id="5" name="Надпись 2"/>
        <xdr:cNvSpPr txBox="1">
          <a:spLocks noChangeArrowheads="1"/>
        </xdr:cNvSpPr>
      </xdr:nvSpPr>
      <xdr:spPr bwMode="auto">
        <a:xfrm>
          <a:off x="8496300" y="219075"/>
          <a:ext cx="1828800" cy="1057275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80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Утверждено</a:t>
          </a:r>
          <a:endParaRPr lang="ru-RU" sz="14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80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приказом и.о. директора </a:t>
          </a:r>
          <a:endParaRPr lang="ru-RU" sz="14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80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А.Е. Дубровиной</a:t>
          </a:r>
          <a:endParaRPr lang="ru-RU" sz="14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80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от 05.06.2025 № 01-07/553</a:t>
          </a:r>
          <a:endParaRPr lang="ru-RU" sz="14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60"/>
  <sheetViews>
    <sheetView topLeftCell="A28" zoomScale="80" zoomScaleNormal="80" workbookViewId="0">
      <selection activeCell="H18" sqref="H18"/>
    </sheetView>
  </sheetViews>
  <sheetFormatPr defaultRowHeight="12.75" x14ac:dyDescent="0.2"/>
  <cols>
    <col min="1" max="1" width="9.140625" style="13"/>
    <col min="2" max="2" width="13" style="13" customWidth="1"/>
    <col min="3" max="3" width="51" style="13" customWidth="1"/>
    <col min="4" max="4" width="4.85546875" style="13" customWidth="1"/>
    <col min="5" max="5" width="6.7109375" style="13" customWidth="1"/>
    <col min="6" max="6" width="6.140625" style="13" customWidth="1"/>
    <col min="7" max="8" width="3.85546875" style="13" customWidth="1"/>
    <col min="9" max="9" width="6.5703125" style="13" customWidth="1"/>
    <col min="10" max="10" width="6.140625" style="13" customWidth="1"/>
    <col min="11" max="11" width="7.28515625" style="13" customWidth="1"/>
    <col min="12" max="12" width="6.140625" style="13" customWidth="1"/>
    <col min="13" max="13" width="8.7109375" style="13" customWidth="1"/>
    <col min="14" max="14" width="6" style="13" customWidth="1"/>
    <col min="15" max="15" width="5.7109375" style="13" customWidth="1"/>
    <col min="16" max="16" width="4.85546875" style="13" customWidth="1"/>
    <col min="17" max="17" width="6.140625" style="13" customWidth="1"/>
    <col min="18" max="18" width="5" style="13" customWidth="1"/>
    <col min="19" max="21" width="5.7109375" style="13" customWidth="1"/>
    <col min="22" max="22" width="6.42578125" style="13" customWidth="1"/>
    <col min="23" max="23" width="6.28515625" style="13" customWidth="1"/>
    <col min="24" max="24" width="6.42578125" style="13" customWidth="1"/>
    <col min="25" max="25" width="5.7109375" style="13" customWidth="1"/>
    <col min="26" max="26" width="6.5703125" style="13" customWidth="1"/>
    <col min="27" max="27" width="5.7109375" style="13" customWidth="1"/>
    <col min="28" max="28" width="6.42578125" style="13" customWidth="1"/>
    <col min="29" max="29" width="5.7109375" style="13" customWidth="1"/>
    <col min="30" max="30" width="6.7109375" style="13" customWidth="1"/>
    <col min="31" max="31" width="5.7109375" style="13" customWidth="1"/>
    <col min="32" max="32" width="7" style="13" customWidth="1"/>
    <col min="33" max="33" width="9.140625" style="13"/>
    <col min="34" max="34" width="11" style="13" customWidth="1"/>
    <col min="35" max="16384" width="9.140625" style="13"/>
  </cols>
  <sheetData>
    <row r="1" spans="1:38" x14ac:dyDescent="0.2">
      <c r="A1" s="145"/>
      <c r="B1" s="188" t="s">
        <v>15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31"/>
      <c r="R1" s="31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3"/>
      <c r="AG1" s="25"/>
    </row>
    <row r="2" spans="1:38" ht="42" customHeight="1" x14ac:dyDescent="0.2">
      <c r="A2" s="146"/>
      <c r="B2" s="190" t="s">
        <v>16</v>
      </c>
      <c r="C2" s="193" t="s">
        <v>17</v>
      </c>
      <c r="D2" s="196" t="s">
        <v>18</v>
      </c>
      <c r="E2" s="197"/>
      <c r="F2" s="197"/>
      <c r="G2" s="197"/>
      <c r="H2" s="198"/>
      <c r="I2" s="196" t="s">
        <v>19</v>
      </c>
      <c r="J2" s="197"/>
      <c r="K2" s="197"/>
      <c r="L2" s="197"/>
      <c r="M2" s="197"/>
      <c r="N2" s="197"/>
      <c r="O2" s="197"/>
      <c r="P2" s="197"/>
      <c r="Q2" s="197"/>
      <c r="R2" s="198"/>
      <c r="S2" s="196" t="s">
        <v>20</v>
      </c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8"/>
      <c r="AF2" s="34"/>
      <c r="AG2" s="25"/>
    </row>
    <row r="3" spans="1:38" ht="27" customHeight="1" x14ac:dyDescent="0.2">
      <c r="A3" s="147"/>
      <c r="B3" s="191"/>
      <c r="C3" s="194"/>
      <c r="D3" s="185" t="s">
        <v>21</v>
      </c>
      <c r="E3" s="185" t="s">
        <v>22</v>
      </c>
      <c r="F3" s="185" t="s">
        <v>23</v>
      </c>
      <c r="G3" s="185" t="s">
        <v>42</v>
      </c>
      <c r="H3" s="185" t="s">
        <v>43</v>
      </c>
      <c r="I3" s="185" t="s">
        <v>24</v>
      </c>
      <c r="J3" s="185" t="s">
        <v>44</v>
      </c>
      <c r="K3" s="199" t="s">
        <v>45</v>
      </c>
      <c r="L3" s="200"/>
      <c r="M3" s="200"/>
      <c r="N3" s="200"/>
      <c r="O3" s="200"/>
      <c r="P3" s="200"/>
      <c r="Q3" s="200"/>
      <c r="R3" s="201"/>
      <c r="S3" s="199" t="s">
        <v>25</v>
      </c>
      <c r="T3" s="201"/>
      <c r="U3" s="209"/>
      <c r="V3" s="210"/>
      <c r="W3" s="210"/>
      <c r="X3" s="211"/>
      <c r="Y3" s="209"/>
      <c r="Z3" s="210"/>
      <c r="AA3" s="210"/>
      <c r="AB3" s="211"/>
      <c r="AC3" s="209"/>
      <c r="AD3" s="210"/>
      <c r="AE3" s="211"/>
      <c r="AF3" s="158"/>
      <c r="AG3" s="25"/>
    </row>
    <row r="4" spans="1:38" ht="12.75" customHeight="1" x14ac:dyDescent="0.2">
      <c r="A4" s="147"/>
      <c r="B4" s="191"/>
      <c r="C4" s="194"/>
      <c r="D4" s="186"/>
      <c r="E4" s="186"/>
      <c r="F4" s="186"/>
      <c r="G4" s="186"/>
      <c r="H4" s="186"/>
      <c r="I4" s="186"/>
      <c r="J4" s="186"/>
      <c r="K4" s="185" t="s">
        <v>26</v>
      </c>
      <c r="L4" s="202" t="s">
        <v>27</v>
      </c>
      <c r="M4" s="203" t="s">
        <v>28</v>
      </c>
      <c r="N4" s="204"/>
      <c r="O4" s="204"/>
      <c r="P4" s="205"/>
      <c r="Q4" s="185" t="s">
        <v>29</v>
      </c>
      <c r="R4" s="185" t="s">
        <v>30</v>
      </c>
      <c r="S4" s="212" t="s">
        <v>46</v>
      </c>
      <c r="T4" s="212" t="s">
        <v>47</v>
      </c>
      <c r="U4" s="182"/>
      <c r="V4" s="159"/>
      <c r="W4" s="182"/>
      <c r="X4" s="159"/>
      <c r="Y4" s="182"/>
      <c r="Z4" s="159"/>
      <c r="AA4" s="182"/>
      <c r="AB4" s="159"/>
      <c r="AC4" s="182"/>
      <c r="AD4" s="159"/>
      <c r="AE4" s="182"/>
      <c r="AF4" s="160"/>
      <c r="AG4" s="25"/>
    </row>
    <row r="5" spans="1:38" ht="12" customHeight="1" x14ac:dyDescent="0.2">
      <c r="A5" s="147"/>
      <c r="B5" s="191"/>
      <c r="C5" s="194"/>
      <c r="D5" s="186"/>
      <c r="E5" s="186"/>
      <c r="F5" s="186"/>
      <c r="G5" s="186"/>
      <c r="H5" s="186"/>
      <c r="I5" s="186"/>
      <c r="J5" s="186"/>
      <c r="K5" s="186"/>
      <c r="L5" s="202"/>
      <c r="M5" s="206"/>
      <c r="N5" s="207"/>
      <c r="O5" s="207"/>
      <c r="P5" s="208"/>
      <c r="Q5" s="186"/>
      <c r="R5" s="186"/>
      <c r="S5" s="213"/>
      <c r="T5" s="213"/>
      <c r="U5" s="183"/>
      <c r="V5" s="161"/>
      <c r="W5" s="183"/>
      <c r="X5" s="161"/>
      <c r="Y5" s="183"/>
      <c r="Z5" s="161"/>
      <c r="AA5" s="183"/>
      <c r="AB5" s="161"/>
      <c r="AC5" s="183"/>
      <c r="AD5" s="161"/>
      <c r="AE5" s="183"/>
      <c r="AF5" s="162"/>
      <c r="AG5" s="25"/>
    </row>
    <row r="6" spans="1:38" ht="70.5" customHeight="1" x14ac:dyDescent="0.2">
      <c r="A6" s="145"/>
      <c r="B6" s="192"/>
      <c r="C6" s="195"/>
      <c r="D6" s="187"/>
      <c r="E6" s="187"/>
      <c r="F6" s="187"/>
      <c r="G6" s="187"/>
      <c r="H6" s="187"/>
      <c r="I6" s="187"/>
      <c r="J6" s="187"/>
      <c r="K6" s="187"/>
      <c r="L6" s="202"/>
      <c r="M6" s="21" t="s">
        <v>31</v>
      </c>
      <c r="N6" s="26" t="s">
        <v>32</v>
      </c>
      <c r="O6" s="26" t="s">
        <v>33</v>
      </c>
      <c r="P6" s="26" t="s">
        <v>34</v>
      </c>
      <c r="Q6" s="187"/>
      <c r="R6" s="187"/>
      <c r="S6" s="195"/>
      <c r="T6" s="195"/>
      <c r="U6" s="184"/>
      <c r="V6" s="163"/>
      <c r="W6" s="184"/>
      <c r="X6" s="163"/>
      <c r="Y6" s="184"/>
      <c r="Z6" s="163"/>
      <c r="AA6" s="184"/>
      <c r="AB6" s="163"/>
      <c r="AC6" s="184"/>
      <c r="AD6" s="163"/>
      <c r="AE6" s="184"/>
      <c r="AF6" s="164"/>
      <c r="AG6" s="25"/>
    </row>
    <row r="7" spans="1:38" ht="15" customHeight="1" x14ac:dyDescent="0.25">
      <c r="A7" s="148"/>
      <c r="B7" s="179" t="s">
        <v>35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1"/>
      <c r="S7" s="11">
        <v>36</v>
      </c>
      <c r="T7" s="11">
        <v>36</v>
      </c>
      <c r="U7" s="175"/>
      <c r="V7" s="176"/>
      <c r="W7" s="175"/>
      <c r="X7" s="176"/>
      <c r="Y7" s="175"/>
      <c r="Z7" s="176"/>
      <c r="AA7" s="175"/>
      <c r="AB7" s="176"/>
      <c r="AC7" s="175"/>
      <c r="AD7" s="176"/>
      <c r="AE7" s="177"/>
      <c r="AF7" s="178"/>
      <c r="AG7" s="25"/>
    </row>
    <row r="8" spans="1:38" ht="16.5" thickBot="1" x14ac:dyDescent="0.3">
      <c r="A8" s="148"/>
      <c r="B8" s="179" t="s">
        <v>48</v>
      </c>
      <c r="C8" s="180"/>
      <c r="D8" s="180"/>
      <c r="E8" s="180"/>
      <c r="F8" s="180"/>
      <c r="G8" s="180"/>
      <c r="H8" s="181"/>
      <c r="I8" s="14" t="e">
        <f>I9+#REF!+#REF!</f>
        <v>#REF!</v>
      </c>
      <c r="J8" s="14" t="e">
        <f>J9+#REF!</f>
        <v>#REF!</v>
      </c>
      <c r="K8" s="14" t="e">
        <f>K9+#REF!</f>
        <v>#REF!</v>
      </c>
      <c r="L8" s="14" t="e">
        <f>L9+#REF!</f>
        <v>#REF!</v>
      </c>
      <c r="M8" s="14" t="e">
        <f>M9+#REF!</f>
        <v>#REF!</v>
      </c>
      <c r="N8" s="14" t="e">
        <f>N9+#REF!</f>
        <v>#REF!</v>
      </c>
      <c r="O8" s="14" t="e">
        <f>O9+#REF!</f>
        <v>#REF!</v>
      </c>
      <c r="P8" s="14" t="e">
        <f>P9+#REF!</f>
        <v>#REF!</v>
      </c>
      <c r="Q8" s="14" t="e">
        <f>Q9+#REF!</f>
        <v>#REF!</v>
      </c>
      <c r="R8" s="14" t="e">
        <f>R9+#REF!</f>
        <v>#REF!</v>
      </c>
      <c r="S8" s="11">
        <f>S10+S20+S23</f>
        <v>612</v>
      </c>
      <c r="T8" s="11">
        <f>T10+T20+T23</f>
        <v>792</v>
      </c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6"/>
      <c r="AG8" s="25"/>
    </row>
    <row r="9" spans="1:38" ht="16.5" thickBot="1" x14ac:dyDescent="0.3">
      <c r="A9" s="147"/>
      <c r="B9" s="35" t="s">
        <v>36</v>
      </c>
      <c r="C9" s="15" t="s">
        <v>37</v>
      </c>
      <c r="D9" s="14"/>
      <c r="E9" s="16"/>
      <c r="F9" s="14" t="s">
        <v>49</v>
      </c>
      <c r="G9" s="14"/>
      <c r="H9" s="17"/>
      <c r="I9" s="17">
        <f>SUM(I10+I20+I23+I31)</f>
        <v>1476</v>
      </c>
      <c r="J9" s="17">
        <f t="shared" ref="J9:Q9" si="0">SUM(J10+J20+J23)</f>
        <v>0</v>
      </c>
      <c r="K9" s="17">
        <f t="shared" si="0"/>
        <v>0</v>
      </c>
      <c r="L9" s="17">
        <f t="shared" si="0"/>
        <v>1404</v>
      </c>
      <c r="M9" s="17">
        <f t="shared" si="0"/>
        <v>644</v>
      </c>
      <c r="N9" s="17">
        <f t="shared" si="0"/>
        <v>738</v>
      </c>
      <c r="O9" s="17">
        <f t="shared" si="0"/>
        <v>0</v>
      </c>
      <c r="P9" s="17">
        <f t="shared" si="0"/>
        <v>0</v>
      </c>
      <c r="Q9" s="17">
        <f t="shared" si="0"/>
        <v>0</v>
      </c>
      <c r="R9" s="17">
        <f>SUM(R10+R20+R23+R31)</f>
        <v>96</v>
      </c>
      <c r="S9" s="17">
        <f>SUM(S10+S20+S23)</f>
        <v>612</v>
      </c>
      <c r="T9" s="17">
        <f>SUM(T10+T20+T23+T31)</f>
        <v>864</v>
      </c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8"/>
      <c r="AG9" s="23"/>
      <c r="AH9" s="17"/>
      <c r="AI9" s="17"/>
      <c r="AJ9" s="17"/>
      <c r="AK9" s="17"/>
      <c r="AL9" s="18"/>
    </row>
    <row r="10" spans="1:38" ht="15.75" x14ac:dyDescent="0.25">
      <c r="A10" s="145"/>
      <c r="B10" s="36" t="s">
        <v>50</v>
      </c>
      <c r="C10" s="12" t="s">
        <v>51</v>
      </c>
      <c r="D10" s="19"/>
      <c r="E10" s="19"/>
      <c r="F10" s="19"/>
      <c r="G10" s="19"/>
      <c r="H10" s="20"/>
      <c r="I10" s="17">
        <f t="shared" ref="I10:T10" si="1">SUM(I11:I19)</f>
        <v>970</v>
      </c>
      <c r="J10" s="17">
        <f t="shared" si="1"/>
        <v>0</v>
      </c>
      <c r="K10" s="17">
        <f t="shared" si="1"/>
        <v>0</v>
      </c>
      <c r="L10" s="17">
        <f t="shared" si="1"/>
        <v>970</v>
      </c>
      <c r="M10" s="17">
        <f t="shared" si="1"/>
        <v>440</v>
      </c>
      <c r="N10" s="17">
        <f t="shared" si="1"/>
        <v>512</v>
      </c>
      <c r="O10" s="17">
        <f t="shared" si="1"/>
        <v>0</v>
      </c>
      <c r="P10" s="17">
        <f t="shared" si="1"/>
        <v>0</v>
      </c>
      <c r="Q10" s="17">
        <f t="shared" si="1"/>
        <v>0</v>
      </c>
      <c r="R10" s="17">
        <f t="shared" si="1"/>
        <v>18</v>
      </c>
      <c r="S10" s="17">
        <f t="shared" si="1"/>
        <v>420</v>
      </c>
      <c r="T10" s="17">
        <f t="shared" si="1"/>
        <v>550</v>
      </c>
      <c r="U10" s="167"/>
      <c r="V10" s="167"/>
      <c r="W10" s="169"/>
      <c r="X10" s="169"/>
      <c r="Y10" s="169"/>
      <c r="Z10" s="169"/>
      <c r="AA10" s="169"/>
      <c r="AB10" s="169"/>
      <c r="AC10" s="169"/>
      <c r="AD10" s="169"/>
      <c r="AE10" s="169"/>
      <c r="AF10" s="170"/>
      <c r="AG10" s="24"/>
      <c r="AH10" s="20"/>
      <c r="AI10" s="20"/>
      <c r="AJ10" s="20"/>
      <c r="AK10" s="20"/>
    </row>
    <row r="11" spans="1:38" ht="15.75" x14ac:dyDescent="0.25">
      <c r="A11" s="25"/>
      <c r="B11" s="37" t="s">
        <v>52</v>
      </c>
      <c r="C11" s="20" t="s">
        <v>53</v>
      </c>
      <c r="D11" s="19" t="s">
        <v>54</v>
      </c>
      <c r="E11" s="19" t="s">
        <v>39</v>
      </c>
      <c r="F11" s="19"/>
      <c r="G11" s="19"/>
      <c r="H11" s="20"/>
      <c r="I11" s="20">
        <v>117</v>
      </c>
      <c r="J11" s="20"/>
      <c r="K11" s="20"/>
      <c r="L11" s="20">
        <f t="shared" ref="L11:L19" si="2">SUM(M11:R11)</f>
        <v>117</v>
      </c>
      <c r="M11" s="20">
        <v>47</v>
      </c>
      <c r="N11" s="20">
        <v>68</v>
      </c>
      <c r="O11" s="20"/>
      <c r="P11" s="20"/>
      <c r="Q11" s="20"/>
      <c r="R11" s="20">
        <v>2</v>
      </c>
      <c r="S11" s="20">
        <v>51</v>
      </c>
      <c r="T11" s="20">
        <v>66</v>
      </c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70"/>
      <c r="AG11" s="24"/>
      <c r="AH11" s="20"/>
      <c r="AI11" s="20"/>
      <c r="AJ11" s="20"/>
      <c r="AK11" s="20"/>
    </row>
    <row r="12" spans="1:38" ht="15.75" x14ac:dyDescent="0.25">
      <c r="A12" s="25"/>
      <c r="B12" s="37" t="s">
        <v>55</v>
      </c>
      <c r="C12" s="20" t="s">
        <v>56</v>
      </c>
      <c r="D12" s="19" t="s">
        <v>54</v>
      </c>
      <c r="E12" s="19" t="s">
        <v>39</v>
      </c>
      <c r="F12" s="19"/>
      <c r="G12" s="19"/>
      <c r="H12" s="20"/>
      <c r="I12" s="20">
        <v>195</v>
      </c>
      <c r="J12" s="20"/>
      <c r="K12" s="20"/>
      <c r="L12" s="20">
        <f t="shared" si="2"/>
        <v>195</v>
      </c>
      <c r="M12" s="20">
        <v>95</v>
      </c>
      <c r="N12" s="20">
        <v>98</v>
      </c>
      <c r="O12" s="20"/>
      <c r="P12" s="20"/>
      <c r="Q12" s="20"/>
      <c r="R12" s="20">
        <v>2</v>
      </c>
      <c r="S12" s="20">
        <v>95</v>
      </c>
      <c r="T12" s="20">
        <v>100</v>
      </c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70"/>
      <c r="AG12" s="24"/>
      <c r="AH12" s="20"/>
      <c r="AI12" s="20"/>
      <c r="AJ12" s="20"/>
      <c r="AK12" s="20"/>
    </row>
    <row r="13" spans="1:38" ht="15.75" x14ac:dyDescent="0.25">
      <c r="A13" s="25"/>
      <c r="B13" s="37" t="s">
        <v>57</v>
      </c>
      <c r="C13" s="20" t="s">
        <v>58</v>
      </c>
      <c r="D13" s="19"/>
      <c r="E13" s="19">
        <v>2</v>
      </c>
      <c r="F13" s="19"/>
      <c r="G13" s="19"/>
      <c r="H13" s="20"/>
      <c r="I13" s="20">
        <f t="shared" ref="I13:I19" si="3">SUM(J13:L13)</f>
        <v>118</v>
      </c>
      <c r="J13" s="20"/>
      <c r="K13" s="20"/>
      <c r="L13" s="20">
        <f t="shared" si="2"/>
        <v>118</v>
      </c>
      <c r="M13" s="20">
        <v>2</v>
      </c>
      <c r="N13" s="20">
        <v>114</v>
      </c>
      <c r="O13" s="20"/>
      <c r="P13" s="20"/>
      <c r="Q13" s="20"/>
      <c r="R13" s="20">
        <v>2</v>
      </c>
      <c r="S13" s="20">
        <v>52</v>
      </c>
      <c r="T13" s="20">
        <v>66</v>
      </c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70"/>
      <c r="AG13" s="24"/>
      <c r="AH13" s="20"/>
      <c r="AI13" s="20"/>
      <c r="AJ13" s="20"/>
      <c r="AK13" s="20"/>
    </row>
    <row r="14" spans="1:38" ht="15.75" x14ac:dyDescent="0.25">
      <c r="A14" s="25"/>
      <c r="B14" s="37" t="s">
        <v>59</v>
      </c>
      <c r="C14" s="20" t="s">
        <v>60</v>
      </c>
      <c r="D14" s="19"/>
      <c r="E14" s="19">
        <v>2</v>
      </c>
      <c r="F14" s="19"/>
      <c r="G14" s="19"/>
      <c r="H14" s="20"/>
      <c r="I14" s="20">
        <f t="shared" si="3"/>
        <v>156</v>
      </c>
      <c r="J14" s="20"/>
      <c r="K14" s="20"/>
      <c r="L14" s="20">
        <f t="shared" si="2"/>
        <v>156</v>
      </c>
      <c r="M14" s="20">
        <v>104</v>
      </c>
      <c r="N14" s="20">
        <v>50</v>
      </c>
      <c r="O14" s="20"/>
      <c r="P14" s="20"/>
      <c r="Q14" s="20"/>
      <c r="R14" s="20">
        <v>2</v>
      </c>
      <c r="S14" s="20">
        <v>68</v>
      </c>
      <c r="T14" s="20">
        <v>88</v>
      </c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70"/>
      <c r="AG14" s="24"/>
      <c r="AH14" s="20"/>
      <c r="AI14" s="20"/>
      <c r="AJ14" s="20"/>
      <c r="AK14" s="20"/>
    </row>
    <row r="15" spans="1:38" ht="15.75" x14ac:dyDescent="0.25">
      <c r="A15" s="25"/>
      <c r="B15" s="37" t="s">
        <v>61</v>
      </c>
      <c r="C15" s="20" t="s">
        <v>38</v>
      </c>
      <c r="D15" s="19">
        <v>2</v>
      </c>
      <c r="E15" s="19">
        <v>1</v>
      </c>
      <c r="F15" s="19"/>
      <c r="G15" s="19"/>
      <c r="H15" s="20"/>
      <c r="I15" s="20">
        <f t="shared" si="3"/>
        <v>156</v>
      </c>
      <c r="J15" s="20"/>
      <c r="K15" s="20"/>
      <c r="L15" s="20">
        <f t="shared" si="2"/>
        <v>156</v>
      </c>
      <c r="M15" s="20">
        <v>114</v>
      </c>
      <c r="N15" s="20">
        <v>40</v>
      </c>
      <c r="O15" s="20"/>
      <c r="P15" s="20"/>
      <c r="Q15" s="20"/>
      <c r="R15" s="20">
        <v>2</v>
      </c>
      <c r="S15" s="20">
        <v>68</v>
      </c>
      <c r="T15" s="20">
        <v>88</v>
      </c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70"/>
      <c r="AG15" s="24"/>
      <c r="AH15" s="20"/>
      <c r="AI15" s="20"/>
      <c r="AJ15" s="20"/>
      <c r="AK15" s="20"/>
    </row>
    <row r="16" spans="1:38" ht="15.75" x14ac:dyDescent="0.25">
      <c r="A16" s="25"/>
      <c r="B16" s="37" t="s">
        <v>62</v>
      </c>
      <c r="C16" s="20" t="s">
        <v>63</v>
      </c>
      <c r="D16" s="19"/>
      <c r="E16" s="19">
        <v>1</v>
      </c>
      <c r="F16" s="19"/>
      <c r="G16" s="19"/>
      <c r="H16" s="20"/>
      <c r="I16" s="20">
        <f t="shared" si="3"/>
        <v>36</v>
      </c>
      <c r="J16" s="20"/>
      <c r="K16" s="20"/>
      <c r="L16" s="20">
        <f t="shared" si="2"/>
        <v>36</v>
      </c>
      <c r="M16" s="20">
        <v>34</v>
      </c>
      <c r="N16" s="20"/>
      <c r="O16" s="20"/>
      <c r="P16" s="20"/>
      <c r="Q16" s="20"/>
      <c r="R16" s="20">
        <v>2</v>
      </c>
      <c r="S16" s="20">
        <v>36</v>
      </c>
      <c r="T16" s="20">
        <v>0</v>
      </c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70"/>
      <c r="AG16" s="24"/>
      <c r="AH16" s="20"/>
      <c r="AI16" s="20"/>
      <c r="AJ16" s="20"/>
      <c r="AK16" s="20"/>
    </row>
    <row r="17" spans="1:44" ht="15.75" x14ac:dyDescent="0.25">
      <c r="A17" s="25"/>
      <c r="B17" s="37" t="s">
        <v>64</v>
      </c>
      <c r="C17" s="20" t="s">
        <v>65</v>
      </c>
      <c r="D17" s="19"/>
      <c r="E17" s="19">
        <v>2</v>
      </c>
      <c r="F17" s="19">
        <v>1</v>
      </c>
      <c r="G17" s="19"/>
      <c r="H17" s="20"/>
      <c r="I17" s="20">
        <f t="shared" si="3"/>
        <v>116</v>
      </c>
      <c r="J17" s="20"/>
      <c r="K17" s="20"/>
      <c r="L17" s="20">
        <f t="shared" si="2"/>
        <v>116</v>
      </c>
      <c r="M17" s="20">
        <v>2</v>
      </c>
      <c r="N17" s="20">
        <v>112</v>
      </c>
      <c r="O17" s="20"/>
      <c r="P17" s="20"/>
      <c r="Q17" s="20"/>
      <c r="R17" s="20">
        <v>2</v>
      </c>
      <c r="S17" s="20">
        <v>50</v>
      </c>
      <c r="T17" s="20">
        <v>66</v>
      </c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70"/>
      <c r="AG17" s="24"/>
      <c r="AH17" s="20"/>
      <c r="AI17" s="20"/>
      <c r="AJ17" s="20"/>
      <c r="AK17" s="20"/>
    </row>
    <row r="18" spans="1:44" ht="15.75" x14ac:dyDescent="0.25">
      <c r="A18" s="25"/>
      <c r="B18" s="37" t="s">
        <v>66</v>
      </c>
      <c r="C18" s="20" t="s">
        <v>67</v>
      </c>
      <c r="D18" s="19"/>
      <c r="E18" s="19">
        <v>2</v>
      </c>
      <c r="F18" s="19"/>
      <c r="G18" s="19"/>
      <c r="H18" s="20"/>
      <c r="I18" s="20">
        <f t="shared" si="3"/>
        <v>40</v>
      </c>
      <c r="J18" s="20"/>
      <c r="K18" s="20"/>
      <c r="L18" s="20">
        <f t="shared" si="2"/>
        <v>40</v>
      </c>
      <c r="M18" s="20">
        <v>20</v>
      </c>
      <c r="N18" s="20">
        <v>18</v>
      </c>
      <c r="O18" s="20"/>
      <c r="P18" s="20"/>
      <c r="Q18" s="20"/>
      <c r="R18" s="20">
        <v>2</v>
      </c>
      <c r="S18" s="20"/>
      <c r="T18" s="20">
        <v>40</v>
      </c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70"/>
      <c r="AG18" s="24"/>
      <c r="AH18" s="20"/>
      <c r="AI18" s="20"/>
      <c r="AJ18" s="20"/>
      <c r="AK18" s="20"/>
    </row>
    <row r="19" spans="1:44" ht="15.75" x14ac:dyDescent="0.25">
      <c r="A19" s="25"/>
      <c r="B19" s="37" t="s">
        <v>68</v>
      </c>
      <c r="C19" s="20" t="s">
        <v>69</v>
      </c>
      <c r="D19" s="19"/>
      <c r="E19" s="19">
        <v>2</v>
      </c>
      <c r="F19" s="19"/>
      <c r="G19" s="19"/>
      <c r="H19" s="20"/>
      <c r="I19" s="20">
        <f t="shared" si="3"/>
        <v>36</v>
      </c>
      <c r="J19" s="20"/>
      <c r="K19" s="20"/>
      <c r="L19" s="20">
        <f t="shared" si="2"/>
        <v>36</v>
      </c>
      <c r="M19" s="20">
        <v>22</v>
      </c>
      <c r="N19" s="20">
        <v>12</v>
      </c>
      <c r="O19" s="20"/>
      <c r="P19" s="20"/>
      <c r="Q19" s="20"/>
      <c r="R19" s="20">
        <v>2</v>
      </c>
      <c r="S19" s="20">
        <v>0</v>
      </c>
      <c r="T19" s="20">
        <v>36</v>
      </c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70"/>
      <c r="AG19" s="24"/>
      <c r="AH19" s="20"/>
      <c r="AI19" s="20"/>
      <c r="AJ19" s="20"/>
      <c r="AK19" s="20"/>
    </row>
    <row r="20" spans="1:44" ht="15.75" x14ac:dyDescent="0.25">
      <c r="A20" s="25"/>
      <c r="B20" s="38" t="s">
        <v>70</v>
      </c>
      <c r="C20" s="17" t="s">
        <v>71</v>
      </c>
      <c r="D20" s="14"/>
      <c r="E20" s="14"/>
      <c r="F20" s="14"/>
      <c r="G20" s="14"/>
      <c r="H20" s="17"/>
      <c r="I20" s="17">
        <f t="shared" ref="I20:R20" si="4">SUM(I21:I22)</f>
        <v>200</v>
      </c>
      <c r="J20" s="17">
        <f t="shared" si="4"/>
        <v>0</v>
      </c>
      <c r="K20" s="17">
        <f t="shared" si="4"/>
        <v>0</v>
      </c>
      <c r="L20" s="17">
        <f t="shared" si="4"/>
        <v>200</v>
      </c>
      <c r="M20" s="17">
        <f t="shared" si="4"/>
        <v>84</v>
      </c>
      <c r="N20" s="17">
        <f t="shared" si="4"/>
        <v>112</v>
      </c>
      <c r="O20" s="17">
        <f t="shared" si="4"/>
        <v>0</v>
      </c>
      <c r="P20" s="17">
        <f t="shared" si="4"/>
        <v>0</v>
      </c>
      <c r="Q20" s="17">
        <f t="shared" si="4"/>
        <v>0</v>
      </c>
      <c r="R20" s="17">
        <f t="shared" si="4"/>
        <v>4</v>
      </c>
      <c r="S20" s="17">
        <f>SUM(S21+S22)</f>
        <v>78</v>
      </c>
      <c r="T20" s="17">
        <f>SUM(T21+T22)</f>
        <v>122</v>
      </c>
      <c r="U20" s="167"/>
      <c r="V20" s="167"/>
      <c r="W20" s="169"/>
      <c r="X20" s="169"/>
      <c r="Y20" s="169"/>
      <c r="Z20" s="169"/>
      <c r="AA20" s="169"/>
      <c r="AB20" s="169"/>
      <c r="AC20" s="169"/>
      <c r="AD20" s="169"/>
      <c r="AE20" s="169"/>
      <c r="AF20" s="170"/>
      <c r="AG20" s="24"/>
      <c r="AH20" s="20"/>
      <c r="AI20" s="20"/>
      <c r="AJ20" s="20"/>
      <c r="AK20" s="20"/>
    </row>
    <row r="21" spans="1:44" ht="15.75" x14ac:dyDescent="0.25">
      <c r="A21" s="25"/>
      <c r="B21" s="39" t="s">
        <v>72</v>
      </c>
      <c r="C21" s="20" t="s">
        <v>73</v>
      </c>
      <c r="D21" s="19">
        <v>2</v>
      </c>
      <c r="E21" s="19">
        <v>1</v>
      </c>
      <c r="F21" s="19"/>
      <c r="G21" s="19"/>
      <c r="H21" s="20"/>
      <c r="I21" s="20">
        <v>92</v>
      </c>
      <c r="J21" s="20"/>
      <c r="K21" s="20"/>
      <c r="L21" s="20">
        <f>SUM(M21:R21)</f>
        <v>92</v>
      </c>
      <c r="M21" s="20">
        <v>64</v>
      </c>
      <c r="N21" s="20">
        <v>26</v>
      </c>
      <c r="O21" s="20"/>
      <c r="P21" s="20"/>
      <c r="Q21" s="20"/>
      <c r="R21" s="20">
        <v>2</v>
      </c>
      <c r="S21" s="20">
        <v>32</v>
      </c>
      <c r="T21" s="20">
        <v>60</v>
      </c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70"/>
      <c r="AG21" s="24"/>
      <c r="AH21" s="20"/>
      <c r="AI21" s="20"/>
      <c r="AJ21" s="20"/>
      <c r="AK21" s="20"/>
    </row>
    <row r="22" spans="1:44" ht="15.75" x14ac:dyDescent="0.25">
      <c r="A22" s="25"/>
      <c r="B22" s="37" t="s">
        <v>74</v>
      </c>
      <c r="C22" s="20" t="s">
        <v>75</v>
      </c>
      <c r="D22" s="19">
        <v>2</v>
      </c>
      <c r="E22" s="19">
        <v>1</v>
      </c>
      <c r="F22" s="19"/>
      <c r="G22" s="19"/>
      <c r="H22" s="19"/>
      <c r="I22" s="20">
        <v>108</v>
      </c>
      <c r="J22" s="20"/>
      <c r="K22" s="20"/>
      <c r="L22" s="20">
        <f>SUM(M22:R22)</f>
        <v>108</v>
      </c>
      <c r="M22" s="20">
        <v>20</v>
      </c>
      <c r="N22" s="20">
        <v>86</v>
      </c>
      <c r="O22" s="20"/>
      <c r="P22" s="20"/>
      <c r="Q22" s="20"/>
      <c r="R22" s="20">
        <v>2</v>
      </c>
      <c r="S22" s="20">
        <v>46</v>
      </c>
      <c r="T22" s="20">
        <v>62</v>
      </c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70"/>
      <c r="AG22" s="24"/>
      <c r="AH22" s="20"/>
      <c r="AI22" s="20"/>
      <c r="AJ22" s="20"/>
      <c r="AK22" s="20"/>
    </row>
    <row r="23" spans="1:44" ht="15.75" x14ac:dyDescent="0.25">
      <c r="A23" s="25"/>
      <c r="B23" s="38" t="s">
        <v>76</v>
      </c>
      <c r="C23" s="17" t="s">
        <v>77</v>
      </c>
      <c r="D23" s="14"/>
      <c r="E23" s="14"/>
      <c r="F23" s="14"/>
      <c r="G23" s="14"/>
      <c r="H23" s="14"/>
      <c r="I23" s="17">
        <f t="shared" ref="I23:R23" si="5">SUM(I24)</f>
        <v>234</v>
      </c>
      <c r="J23" s="17">
        <f t="shared" si="5"/>
        <v>0</v>
      </c>
      <c r="K23" s="17">
        <f t="shared" si="5"/>
        <v>0</v>
      </c>
      <c r="L23" s="17">
        <f t="shared" si="5"/>
        <v>234</v>
      </c>
      <c r="M23" s="17">
        <f t="shared" si="5"/>
        <v>120</v>
      </c>
      <c r="N23" s="17">
        <f t="shared" si="5"/>
        <v>114</v>
      </c>
      <c r="O23" s="17">
        <f t="shared" si="5"/>
        <v>0</v>
      </c>
      <c r="P23" s="17">
        <f t="shared" si="5"/>
        <v>0</v>
      </c>
      <c r="Q23" s="17">
        <f t="shared" si="5"/>
        <v>0</v>
      </c>
      <c r="R23" s="17">
        <f t="shared" si="5"/>
        <v>2</v>
      </c>
      <c r="S23" s="17">
        <v>114</v>
      </c>
      <c r="T23" s="17">
        <f>SUM(T24)</f>
        <v>120</v>
      </c>
      <c r="U23" s="167"/>
      <c r="V23" s="167"/>
      <c r="W23" s="169"/>
      <c r="X23" s="169"/>
      <c r="Y23" s="169"/>
      <c r="Z23" s="169"/>
      <c r="AA23" s="169"/>
      <c r="AB23" s="169"/>
      <c r="AC23" s="169"/>
      <c r="AD23" s="169"/>
      <c r="AE23" s="169"/>
      <c r="AF23" s="170"/>
      <c r="AG23" s="24"/>
      <c r="AH23" s="20"/>
      <c r="AI23" s="20"/>
      <c r="AJ23" s="20"/>
      <c r="AK23" s="20"/>
    </row>
    <row r="24" spans="1:44" ht="15.75" x14ac:dyDescent="0.25">
      <c r="A24" s="25"/>
      <c r="B24" s="37" t="s">
        <v>78</v>
      </c>
      <c r="C24" s="20" t="s">
        <v>79</v>
      </c>
      <c r="D24" s="19"/>
      <c r="E24" s="19">
        <v>2</v>
      </c>
      <c r="F24" s="19"/>
      <c r="G24" s="19"/>
      <c r="H24" s="19"/>
      <c r="I24" s="20">
        <f t="shared" ref="I24:I29" si="6">SUM(J24:L24)</f>
        <v>234</v>
      </c>
      <c r="J24" s="20">
        <f>SUM(J25:J29)</f>
        <v>0</v>
      </c>
      <c r="K24" s="20"/>
      <c r="L24" s="20">
        <v>234</v>
      </c>
      <c r="M24" s="20">
        <v>120</v>
      </c>
      <c r="N24" s="20">
        <v>114</v>
      </c>
      <c r="O24" s="20"/>
      <c r="P24" s="20"/>
      <c r="Q24" s="20"/>
      <c r="R24" s="20">
        <v>2</v>
      </c>
      <c r="S24" s="20">
        <v>114</v>
      </c>
      <c r="T24" s="20">
        <v>120</v>
      </c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70"/>
      <c r="AG24" s="24"/>
      <c r="AH24" s="20"/>
      <c r="AI24" s="20"/>
      <c r="AJ24" s="20"/>
      <c r="AK24" s="20"/>
      <c r="AL24" s="20"/>
    </row>
    <row r="25" spans="1:44" ht="15.75" x14ac:dyDescent="0.25">
      <c r="A25" s="25"/>
      <c r="B25" s="40"/>
      <c r="C25" s="20" t="s">
        <v>80</v>
      </c>
      <c r="D25" s="19"/>
      <c r="E25" s="19"/>
      <c r="F25" s="19"/>
      <c r="G25" s="19"/>
      <c r="H25" s="19"/>
      <c r="I25" s="20">
        <f t="shared" si="6"/>
        <v>40</v>
      </c>
      <c r="J25" s="20"/>
      <c r="K25" s="20"/>
      <c r="L25" s="20">
        <f t="shared" ref="L25:L29" si="7">SUM(M25:R25)</f>
        <v>40</v>
      </c>
      <c r="M25" s="20">
        <v>10</v>
      </c>
      <c r="N25" s="20">
        <v>30</v>
      </c>
      <c r="O25" s="20"/>
      <c r="P25" s="20"/>
      <c r="Q25" s="20"/>
      <c r="R25" s="20"/>
      <c r="S25" s="20">
        <v>20</v>
      </c>
      <c r="T25" s="20">
        <v>20</v>
      </c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70"/>
      <c r="AG25" s="24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</row>
    <row r="26" spans="1:44" ht="15.75" x14ac:dyDescent="0.25">
      <c r="A26" s="25"/>
      <c r="B26" s="40"/>
      <c r="C26" s="20" t="s">
        <v>81</v>
      </c>
      <c r="D26" s="19"/>
      <c r="E26" s="19"/>
      <c r="F26" s="19"/>
      <c r="G26" s="19"/>
      <c r="H26" s="19"/>
      <c r="I26" s="20">
        <f t="shared" si="6"/>
        <v>86</v>
      </c>
      <c r="J26" s="20"/>
      <c r="K26" s="20"/>
      <c r="L26" s="20">
        <f t="shared" si="7"/>
        <v>86</v>
      </c>
      <c r="M26" s="20">
        <v>20</v>
      </c>
      <c r="N26" s="20">
        <v>66</v>
      </c>
      <c r="O26" s="20"/>
      <c r="P26" s="20"/>
      <c r="Q26" s="20"/>
      <c r="R26" s="20"/>
      <c r="S26" s="20">
        <v>40</v>
      </c>
      <c r="T26" s="20">
        <v>46</v>
      </c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70"/>
      <c r="AG26" s="24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</row>
    <row r="27" spans="1:44" ht="15.75" x14ac:dyDescent="0.25">
      <c r="A27" s="25"/>
      <c r="B27" s="40"/>
      <c r="C27" s="20" t="s">
        <v>82</v>
      </c>
      <c r="D27" s="19"/>
      <c r="E27" s="19"/>
      <c r="F27" s="19"/>
      <c r="G27" s="19"/>
      <c r="H27" s="19"/>
      <c r="I27" s="20">
        <f t="shared" si="6"/>
        <v>36</v>
      </c>
      <c r="J27" s="20"/>
      <c r="K27" s="20"/>
      <c r="L27" s="20">
        <f t="shared" si="7"/>
        <v>36</v>
      </c>
      <c r="M27" s="20">
        <v>30</v>
      </c>
      <c r="N27" s="20">
        <v>6</v>
      </c>
      <c r="O27" s="20"/>
      <c r="P27" s="20"/>
      <c r="Q27" s="20"/>
      <c r="R27" s="20"/>
      <c r="S27" s="20">
        <v>18</v>
      </c>
      <c r="T27" s="20">
        <v>18</v>
      </c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70"/>
      <c r="AG27" s="24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</row>
    <row r="28" spans="1:44" ht="15.75" x14ac:dyDescent="0.25">
      <c r="A28" s="25"/>
      <c r="B28" s="40"/>
      <c r="C28" s="20" t="s">
        <v>83</v>
      </c>
      <c r="D28" s="19"/>
      <c r="E28" s="19"/>
      <c r="F28" s="19"/>
      <c r="G28" s="19"/>
      <c r="H28" s="19"/>
      <c r="I28" s="20">
        <f t="shared" si="6"/>
        <v>36</v>
      </c>
      <c r="J28" s="20"/>
      <c r="K28" s="20"/>
      <c r="L28" s="20">
        <f t="shared" si="7"/>
        <v>36</v>
      </c>
      <c r="M28" s="20">
        <v>30</v>
      </c>
      <c r="N28" s="20">
        <v>6</v>
      </c>
      <c r="O28" s="20"/>
      <c r="P28" s="20"/>
      <c r="Q28" s="20"/>
      <c r="R28" s="20"/>
      <c r="S28" s="20">
        <v>18</v>
      </c>
      <c r="T28" s="20">
        <v>18</v>
      </c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70"/>
      <c r="AG28" s="24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</row>
    <row r="29" spans="1:44" ht="15.75" x14ac:dyDescent="0.25">
      <c r="A29" s="25"/>
      <c r="B29" s="40"/>
      <c r="C29" s="20" t="s">
        <v>84</v>
      </c>
      <c r="D29" s="19"/>
      <c r="E29" s="19"/>
      <c r="F29" s="19"/>
      <c r="G29" s="19"/>
      <c r="H29" s="19"/>
      <c r="I29" s="20">
        <f t="shared" si="6"/>
        <v>36</v>
      </c>
      <c r="J29" s="20"/>
      <c r="K29" s="20"/>
      <c r="L29" s="20">
        <f t="shared" si="7"/>
        <v>36</v>
      </c>
      <c r="M29" s="20">
        <v>30</v>
      </c>
      <c r="N29" s="20">
        <v>6</v>
      </c>
      <c r="O29" s="20"/>
      <c r="P29" s="20"/>
      <c r="Q29" s="20"/>
      <c r="R29" s="20"/>
      <c r="S29" s="20">
        <v>18</v>
      </c>
      <c r="T29" s="20">
        <v>18</v>
      </c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70"/>
      <c r="AG29" s="24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</row>
    <row r="30" spans="1:44" ht="47.25" x14ac:dyDescent="0.25">
      <c r="A30" s="25"/>
      <c r="B30" s="40" t="s">
        <v>85</v>
      </c>
      <c r="C30" s="22" t="s">
        <v>86</v>
      </c>
      <c r="D30" s="19"/>
      <c r="E30" s="19"/>
      <c r="F30" s="19"/>
      <c r="G30" s="19"/>
      <c r="H30" s="19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70"/>
      <c r="AG30" s="24"/>
      <c r="AH30" s="20"/>
      <c r="AI30" s="20"/>
      <c r="AJ30" s="20"/>
      <c r="AK30" s="20"/>
    </row>
    <row r="31" spans="1:44" ht="15.75" x14ac:dyDescent="0.25">
      <c r="A31" s="25"/>
      <c r="B31" s="41" t="s">
        <v>87</v>
      </c>
      <c r="C31" s="27"/>
      <c r="D31" s="27"/>
      <c r="E31" s="27"/>
      <c r="F31" s="27"/>
      <c r="G31" s="27"/>
      <c r="H31" s="27"/>
      <c r="I31" s="27">
        <v>72</v>
      </c>
      <c r="J31" s="27"/>
      <c r="K31" s="27"/>
      <c r="L31" s="27">
        <v>72</v>
      </c>
      <c r="M31" s="27"/>
      <c r="N31" s="27"/>
      <c r="O31" s="27"/>
      <c r="P31" s="27"/>
      <c r="Q31" s="27"/>
      <c r="R31" s="28">
        <v>72</v>
      </c>
      <c r="S31" s="27"/>
      <c r="T31" s="29">
        <v>72</v>
      </c>
      <c r="U31" s="171"/>
      <c r="V31" s="171"/>
      <c r="W31" s="172"/>
      <c r="X31" s="172"/>
      <c r="Y31" s="172"/>
      <c r="Z31" s="172"/>
      <c r="AA31" s="172"/>
      <c r="AB31" s="172"/>
      <c r="AC31" s="172"/>
      <c r="AD31" s="172"/>
      <c r="AE31" s="172"/>
      <c r="AF31" s="173"/>
      <c r="AG31" s="42"/>
      <c r="AH31" s="20"/>
      <c r="AI31" s="20"/>
      <c r="AJ31" s="20"/>
      <c r="AK31" s="20"/>
    </row>
    <row r="32" spans="1:44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</row>
    <row r="33" spans="1:82" x14ac:dyDescent="0.2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224" t="s">
        <v>534</v>
      </c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 t="s">
        <v>535</v>
      </c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 t="s">
        <v>536</v>
      </c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C33" s="146"/>
      <c r="CD33" s="152"/>
    </row>
    <row r="34" spans="1:82" x14ac:dyDescent="0.2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224" t="s">
        <v>537</v>
      </c>
      <c r="AG34" s="224"/>
      <c r="AH34" s="224"/>
      <c r="AI34" s="224"/>
      <c r="AJ34" s="224"/>
      <c r="AK34" s="224"/>
      <c r="AL34" s="224"/>
      <c r="AM34" s="224"/>
      <c r="AN34" s="224" t="s">
        <v>538</v>
      </c>
      <c r="AO34" s="224"/>
      <c r="AP34" s="224"/>
      <c r="AQ34" s="224"/>
      <c r="AR34" s="224"/>
      <c r="AS34" s="224"/>
      <c r="AT34" s="224"/>
      <c r="AU34" s="224"/>
      <c r="AV34" s="224" t="s">
        <v>539</v>
      </c>
      <c r="AW34" s="224"/>
      <c r="AX34" s="224"/>
      <c r="AY34" s="224"/>
      <c r="AZ34" s="224"/>
      <c r="BA34" s="224"/>
      <c r="BB34" s="224"/>
      <c r="BC34" s="224"/>
      <c r="BD34" s="224" t="s">
        <v>540</v>
      </c>
      <c r="BE34" s="224"/>
      <c r="BF34" s="224"/>
      <c r="BG34" s="224"/>
      <c r="BH34" s="224"/>
      <c r="BI34" s="224"/>
      <c r="BJ34" s="224"/>
      <c r="BK34" s="224"/>
      <c r="BL34" s="224" t="s">
        <v>541</v>
      </c>
      <c r="BM34" s="224"/>
      <c r="BN34" s="224"/>
      <c r="BO34" s="224"/>
      <c r="BP34" s="224"/>
      <c r="BQ34" s="224"/>
      <c r="BR34" s="224"/>
      <c r="BS34" s="224"/>
      <c r="BT34" s="224" t="s">
        <v>542</v>
      </c>
      <c r="BU34" s="224"/>
      <c r="BV34" s="224"/>
      <c r="BW34" s="224"/>
      <c r="BX34" s="224"/>
      <c r="BY34" s="224"/>
      <c r="BZ34" s="224"/>
      <c r="CA34" s="224"/>
      <c r="CC34" s="146"/>
      <c r="CD34" s="152"/>
    </row>
    <row r="35" spans="1:82" x14ac:dyDescent="0.2">
      <c r="A35" s="157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224" t="s">
        <v>543</v>
      </c>
      <c r="AG35" s="224"/>
      <c r="AH35" s="224"/>
      <c r="AI35" s="224"/>
      <c r="AJ35" s="224"/>
      <c r="AK35" s="224"/>
      <c r="AL35" s="224"/>
      <c r="AM35" s="224"/>
      <c r="AN35" s="224" t="s">
        <v>544</v>
      </c>
      <c r="AO35" s="224"/>
      <c r="AP35" s="224"/>
      <c r="AQ35" s="224"/>
      <c r="AR35" s="224"/>
      <c r="AS35" s="224"/>
      <c r="AT35" s="224"/>
      <c r="AU35" s="224"/>
      <c r="AV35" s="224" t="s">
        <v>543</v>
      </c>
      <c r="AW35" s="224"/>
      <c r="AX35" s="224"/>
      <c r="AY35" s="224"/>
      <c r="AZ35" s="224"/>
      <c r="BA35" s="224"/>
      <c r="BB35" s="224"/>
      <c r="BC35" s="224"/>
      <c r="BD35" s="224" t="s">
        <v>545</v>
      </c>
      <c r="BE35" s="224"/>
      <c r="BF35" s="224"/>
      <c r="BG35" s="224"/>
      <c r="BH35" s="224"/>
      <c r="BI35" s="224"/>
      <c r="BJ35" s="224"/>
      <c r="BK35" s="224"/>
      <c r="BL35" s="224" t="s">
        <v>546</v>
      </c>
      <c r="BM35" s="224"/>
      <c r="BN35" s="224"/>
      <c r="BO35" s="224"/>
      <c r="BP35" s="224"/>
      <c r="BQ35" s="224"/>
      <c r="BR35" s="224"/>
      <c r="BS35" s="224"/>
      <c r="BT35" s="224" t="s">
        <v>547</v>
      </c>
      <c r="BU35" s="224"/>
      <c r="BV35" s="224"/>
      <c r="BW35" s="224"/>
      <c r="BX35" s="224"/>
      <c r="BY35" s="224"/>
      <c r="BZ35" s="224"/>
      <c r="CA35" s="224"/>
      <c r="CC35" s="146"/>
      <c r="CD35" s="152"/>
    </row>
    <row r="36" spans="1:82" x14ac:dyDescent="0.2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257" t="s">
        <v>548</v>
      </c>
      <c r="AG36" s="257" t="s">
        <v>549</v>
      </c>
      <c r="AH36" s="257" t="s">
        <v>550</v>
      </c>
      <c r="AI36" s="258" t="s">
        <v>551</v>
      </c>
      <c r="AJ36" s="258"/>
      <c r="AK36" s="258"/>
      <c r="AL36" s="258"/>
      <c r="AM36" s="258"/>
      <c r="AN36" s="257" t="s">
        <v>548</v>
      </c>
      <c r="AO36" s="257" t="s">
        <v>549</v>
      </c>
      <c r="AP36" s="257" t="s">
        <v>550</v>
      </c>
      <c r="AQ36" s="258" t="s">
        <v>551</v>
      </c>
      <c r="AR36" s="258"/>
      <c r="AS36" s="258"/>
      <c r="AT36" s="258"/>
      <c r="AU36" s="258"/>
      <c r="AV36" s="257" t="s">
        <v>548</v>
      </c>
      <c r="AW36" s="257" t="s">
        <v>549</v>
      </c>
      <c r="AX36" s="257" t="s">
        <v>550</v>
      </c>
      <c r="AY36" s="258" t="s">
        <v>551</v>
      </c>
      <c r="AZ36" s="258"/>
      <c r="BA36" s="258"/>
      <c r="BB36" s="258"/>
      <c r="BC36" s="258"/>
      <c r="BD36" s="257" t="s">
        <v>548</v>
      </c>
      <c r="BE36" s="257" t="s">
        <v>549</v>
      </c>
      <c r="BF36" s="257" t="s">
        <v>550</v>
      </c>
      <c r="BG36" s="258" t="s">
        <v>551</v>
      </c>
      <c r="BH36" s="258"/>
      <c r="BI36" s="258"/>
      <c r="BJ36" s="258"/>
      <c r="BK36" s="258"/>
      <c r="BL36" s="257" t="s">
        <v>548</v>
      </c>
      <c r="BM36" s="257" t="s">
        <v>549</v>
      </c>
      <c r="BN36" s="257" t="s">
        <v>550</v>
      </c>
      <c r="BO36" s="258" t="s">
        <v>551</v>
      </c>
      <c r="BP36" s="258"/>
      <c r="BQ36" s="258"/>
      <c r="BR36" s="258"/>
      <c r="BS36" s="258"/>
      <c r="BT36" s="257" t="s">
        <v>548</v>
      </c>
      <c r="BU36" s="257" t="s">
        <v>549</v>
      </c>
      <c r="BV36" s="257" t="s">
        <v>550</v>
      </c>
      <c r="BW36" s="258" t="s">
        <v>551</v>
      </c>
      <c r="BX36" s="258"/>
      <c r="BY36" s="258"/>
      <c r="BZ36" s="258"/>
      <c r="CA36" s="258"/>
      <c r="CC36" s="146"/>
      <c r="CD36" s="152"/>
    </row>
    <row r="37" spans="1:82" ht="66.75" customHeight="1" x14ac:dyDescent="0.2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257"/>
      <c r="AG37" s="257"/>
      <c r="AH37" s="257"/>
      <c r="AI37" s="153" t="s">
        <v>552</v>
      </c>
      <c r="AJ37" s="153" t="s">
        <v>553</v>
      </c>
      <c r="AK37" s="154" t="s">
        <v>554</v>
      </c>
      <c r="AL37" s="153" t="s">
        <v>555</v>
      </c>
      <c r="AM37" s="153" t="s">
        <v>30</v>
      </c>
      <c r="AN37" s="257"/>
      <c r="AO37" s="257"/>
      <c r="AP37" s="257"/>
      <c r="AQ37" s="153" t="s">
        <v>552</v>
      </c>
      <c r="AR37" s="153" t="s">
        <v>553</v>
      </c>
      <c r="AS37" s="154" t="s">
        <v>554</v>
      </c>
      <c r="AT37" s="153" t="s">
        <v>555</v>
      </c>
      <c r="AU37" s="153" t="s">
        <v>30</v>
      </c>
      <c r="AV37" s="257"/>
      <c r="AW37" s="257"/>
      <c r="AX37" s="257"/>
      <c r="AY37" s="153" t="s">
        <v>552</v>
      </c>
      <c r="AZ37" s="153" t="s">
        <v>553</v>
      </c>
      <c r="BA37" s="154" t="s">
        <v>554</v>
      </c>
      <c r="BB37" s="153" t="s">
        <v>555</v>
      </c>
      <c r="BC37" s="153" t="s">
        <v>30</v>
      </c>
      <c r="BD37" s="257"/>
      <c r="BE37" s="257"/>
      <c r="BF37" s="257"/>
      <c r="BG37" s="153" t="s">
        <v>552</v>
      </c>
      <c r="BH37" s="153" t="s">
        <v>553</v>
      </c>
      <c r="BI37" s="154" t="s">
        <v>554</v>
      </c>
      <c r="BJ37" s="153" t="s">
        <v>555</v>
      </c>
      <c r="BK37" s="153" t="s">
        <v>30</v>
      </c>
      <c r="BL37" s="257"/>
      <c r="BM37" s="257"/>
      <c r="BN37" s="257"/>
      <c r="BO37" s="153" t="s">
        <v>552</v>
      </c>
      <c r="BP37" s="153" t="s">
        <v>553</v>
      </c>
      <c r="BQ37" s="154" t="s">
        <v>554</v>
      </c>
      <c r="BR37" s="153" t="s">
        <v>555</v>
      </c>
      <c r="BS37" s="153" t="s">
        <v>30</v>
      </c>
      <c r="BT37" s="257"/>
      <c r="BU37" s="257"/>
      <c r="BV37" s="257"/>
      <c r="BW37" s="153" t="s">
        <v>552</v>
      </c>
      <c r="BX37" s="153" t="s">
        <v>553</v>
      </c>
      <c r="BY37" s="154" t="s">
        <v>554</v>
      </c>
      <c r="BZ37" s="153" t="s">
        <v>555</v>
      </c>
      <c r="CA37" s="153" t="s">
        <v>30</v>
      </c>
      <c r="CC37" s="146"/>
      <c r="CD37" s="152"/>
    </row>
    <row r="38" spans="1:82" x14ac:dyDescent="0.2">
      <c r="A38" s="157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08" t="s">
        <v>218</v>
      </c>
      <c r="AG38" s="108" t="s">
        <v>219</v>
      </c>
      <c r="AH38" s="108" t="s">
        <v>268</v>
      </c>
      <c r="AI38" s="108" t="s">
        <v>556</v>
      </c>
      <c r="AJ38" s="108" t="s">
        <v>260</v>
      </c>
      <c r="AK38" s="108" t="s">
        <v>557</v>
      </c>
      <c r="AL38" s="108" t="s">
        <v>295</v>
      </c>
      <c r="AM38" s="108" t="s">
        <v>558</v>
      </c>
      <c r="AN38" s="108" t="s">
        <v>380</v>
      </c>
      <c r="AO38" s="108" t="s">
        <v>559</v>
      </c>
      <c r="AP38" s="108" t="s">
        <v>560</v>
      </c>
      <c r="AQ38" s="108" t="s">
        <v>362</v>
      </c>
      <c r="AR38" s="108" t="s">
        <v>561</v>
      </c>
      <c r="AS38" s="108" t="s">
        <v>315</v>
      </c>
      <c r="AT38" s="108" t="s">
        <v>562</v>
      </c>
      <c r="AU38" s="108" t="s">
        <v>411</v>
      </c>
      <c r="AV38" s="108" t="s">
        <v>563</v>
      </c>
      <c r="AW38" s="108" t="s">
        <v>498</v>
      </c>
      <c r="AX38" s="108" t="s">
        <v>314</v>
      </c>
      <c r="AY38" s="108" t="s">
        <v>564</v>
      </c>
      <c r="AZ38" s="108" t="s">
        <v>350</v>
      </c>
      <c r="BA38" s="108" t="s">
        <v>313</v>
      </c>
      <c r="BB38" s="108" t="s">
        <v>349</v>
      </c>
      <c r="BC38" s="108" t="s">
        <v>565</v>
      </c>
      <c r="BD38" s="108" t="s">
        <v>499</v>
      </c>
      <c r="BE38" s="108" t="s">
        <v>566</v>
      </c>
      <c r="BF38" s="108" t="s">
        <v>567</v>
      </c>
      <c r="BG38" s="108" t="s">
        <v>284</v>
      </c>
      <c r="BH38" s="108" t="s">
        <v>568</v>
      </c>
      <c r="BI38" s="108" t="s">
        <v>418</v>
      </c>
      <c r="BJ38" s="108" t="s">
        <v>569</v>
      </c>
      <c r="BK38" s="108" t="s">
        <v>452</v>
      </c>
      <c r="BL38" s="108" t="s">
        <v>570</v>
      </c>
      <c r="BM38" s="108" t="s">
        <v>462</v>
      </c>
      <c r="BN38" s="108" t="s">
        <v>372</v>
      </c>
      <c r="BO38" s="108" t="s">
        <v>571</v>
      </c>
      <c r="BP38" s="108" t="s">
        <v>434</v>
      </c>
      <c r="BQ38" s="108" t="s">
        <v>572</v>
      </c>
      <c r="BR38" s="108" t="s">
        <v>419</v>
      </c>
      <c r="BS38" s="108" t="s">
        <v>573</v>
      </c>
      <c r="BT38" s="108" t="s">
        <v>290</v>
      </c>
      <c r="BU38" s="108" t="s">
        <v>574</v>
      </c>
      <c r="BV38" s="108" t="s">
        <v>575</v>
      </c>
      <c r="BW38" s="108" t="s">
        <v>289</v>
      </c>
      <c r="BX38" s="108" t="s">
        <v>576</v>
      </c>
      <c r="BY38" s="108" t="s">
        <v>463</v>
      </c>
      <c r="BZ38" s="108" t="s">
        <v>577</v>
      </c>
      <c r="CA38" s="108" t="s">
        <v>333</v>
      </c>
      <c r="CC38" s="146"/>
      <c r="CD38" s="152"/>
    </row>
    <row r="39" spans="1:82" x14ac:dyDescent="0.2">
      <c r="A39" s="157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113"/>
      <c r="CC39" s="146"/>
      <c r="CD39" s="152"/>
    </row>
    <row r="40" spans="1:82" ht="13.5" thickBot="1" x14ac:dyDescent="0.25">
      <c r="A40" s="149"/>
      <c r="B40" s="86"/>
      <c r="C40" s="98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155" t="s">
        <v>203</v>
      </c>
      <c r="AG40" s="156"/>
      <c r="AH40" s="155" t="s">
        <v>578</v>
      </c>
      <c r="AI40" s="156"/>
      <c r="AJ40" s="156"/>
      <c r="AK40" s="156"/>
      <c r="AL40" s="156"/>
      <c r="AM40" s="156"/>
      <c r="AN40" s="155" t="s">
        <v>203</v>
      </c>
      <c r="AO40" s="156"/>
      <c r="AP40" s="155" t="s">
        <v>579</v>
      </c>
      <c r="AQ40" s="156"/>
      <c r="AR40" s="156"/>
      <c r="AS40" s="156"/>
      <c r="AT40" s="156"/>
      <c r="AU40" s="156"/>
      <c r="AV40" s="155" t="s">
        <v>203</v>
      </c>
      <c r="AW40" s="156"/>
      <c r="AX40" s="155" t="s">
        <v>580</v>
      </c>
      <c r="AY40" s="156"/>
      <c r="AZ40" s="156"/>
      <c r="BA40" s="156"/>
      <c r="BB40" s="156"/>
      <c r="BC40" s="156"/>
      <c r="BD40" s="155" t="s">
        <v>203</v>
      </c>
      <c r="BE40" s="156"/>
      <c r="BF40" s="155" t="s">
        <v>581</v>
      </c>
      <c r="BG40" s="156"/>
      <c r="BH40" s="156"/>
      <c r="BI40" s="156"/>
      <c r="BJ40" s="156"/>
      <c r="BK40" s="156"/>
      <c r="BL40" s="155" t="s">
        <v>203</v>
      </c>
      <c r="BM40" s="156"/>
      <c r="BN40" s="155" t="s">
        <v>582</v>
      </c>
      <c r="BO40" s="156"/>
      <c r="BP40" s="156"/>
      <c r="BQ40" s="156"/>
      <c r="BR40" s="156"/>
      <c r="BS40" s="156"/>
      <c r="BT40" s="155" t="s">
        <v>203</v>
      </c>
      <c r="BU40" s="156"/>
      <c r="BV40" s="155" t="s">
        <v>583</v>
      </c>
      <c r="BW40" s="156"/>
      <c r="BX40" s="156"/>
      <c r="BY40" s="156"/>
      <c r="BZ40" s="156"/>
      <c r="CA40" s="156"/>
      <c r="CB40" s="142">
        <v>0.6754</v>
      </c>
      <c r="CC40" s="143" t="s">
        <v>532</v>
      </c>
      <c r="CD40" s="144" t="s">
        <v>533</v>
      </c>
    </row>
    <row r="41" spans="1:82" ht="13.5" thickBot="1" x14ac:dyDescent="0.25">
      <c r="A41" s="150"/>
      <c r="B41" s="87" t="s">
        <v>246</v>
      </c>
      <c r="C41" s="88" t="s">
        <v>247</v>
      </c>
      <c r="D41" s="89" t="s">
        <v>182</v>
      </c>
      <c r="E41" s="90" t="s">
        <v>210</v>
      </c>
      <c r="F41" s="90" t="s">
        <v>169</v>
      </c>
      <c r="G41" s="91" t="s">
        <v>188</v>
      </c>
      <c r="H41" s="92" t="s">
        <v>248</v>
      </c>
      <c r="I41" s="92" t="s">
        <v>249</v>
      </c>
      <c r="J41" s="92" t="s">
        <v>250</v>
      </c>
      <c r="K41" s="92" t="s">
        <v>251</v>
      </c>
      <c r="L41" s="92" t="s">
        <v>252</v>
      </c>
      <c r="M41" s="92" t="s">
        <v>183</v>
      </c>
      <c r="N41" s="92" t="s">
        <v>253</v>
      </c>
      <c r="O41" s="92" t="s">
        <v>254</v>
      </c>
      <c r="P41" s="93"/>
      <c r="Q41" s="92"/>
      <c r="R41" s="92"/>
      <c r="S41" s="92"/>
      <c r="T41" s="92"/>
      <c r="U41" s="92"/>
      <c r="V41" s="92"/>
      <c r="W41" s="92"/>
      <c r="X41" s="93"/>
      <c r="Y41" s="92"/>
      <c r="Z41" s="92"/>
      <c r="AA41" s="92"/>
      <c r="AB41" s="92"/>
      <c r="AC41" s="92"/>
      <c r="AD41" s="92"/>
      <c r="AE41" s="92"/>
      <c r="AF41" s="93" t="s">
        <v>255</v>
      </c>
      <c r="AG41" s="92" t="s">
        <v>187</v>
      </c>
      <c r="AH41" s="92" t="s">
        <v>256</v>
      </c>
      <c r="AI41" s="92" t="s">
        <v>257</v>
      </c>
      <c r="AJ41" s="92" t="s">
        <v>258</v>
      </c>
      <c r="AK41" s="92" t="s">
        <v>169</v>
      </c>
      <c r="AL41" s="92"/>
      <c r="AM41" s="92" t="s">
        <v>193</v>
      </c>
      <c r="AN41" s="93" t="s">
        <v>259</v>
      </c>
      <c r="AO41" s="92" t="s">
        <v>260</v>
      </c>
      <c r="AP41" s="92" t="s">
        <v>261</v>
      </c>
      <c r="AQ41" s="92" t="s">
        <v>262</v>
      </c>
      <c r="AR41" s="92" t="s">
        <v>263</v>
      </c>
      <c r="AS41" s="92" t="s">
        <v>171</v>
      </c>
      <c r="AT41" s="92"/>
      <c r="AU41" s="92" t="s">
        <v>207</v>
      </c>
      <c r="AV41" s="93" t="s">
        <v>255</v>
      </c>
      <c r="AW41" s="92" t="s">
        <v>185</v>
      </c>
      <c r="AX41" s="92" t="s">
        <v>264</v>
      </c>
      <c r="AY41" s="92" t="s">
        <v>265</v>
      </c>
      <c r="AZ41" s="92" t="s">
        <v>266</v>
      </c>
      <c r="BA41" s="92" t="s">
        <v>169</v>
      </c>
      <c r="BB41" s="92"/>
      <c r="BC41" s="92" t="s">
        <v>185</v>
      </c>
      <c r="BD41" s="93" t="s">
        <v>267</v>
      </c>
      <c r="BE41" s="92" t="s">
        <v>268</v>
      </c>
      <c r="BF41" s="92" t="s">
        <v>269</v>
      </c>
      <c r="BG41" s="92" t="s">
        <v>270</v>
      </c>
      <c r="BH41" s="92" t="s">
        <v>271</v>
      </c>
      <c r="BI41" s="92" t="s">
        <v>173</v>
      </c>
      <c r="BJ41" s="92" t="s">
        <v>197</v>
      </c>
      <c r="BK41" s="92" t="s">
        <v>193</v>
      </c>
      <c r="BL41" s="93" t="s">
        <v>255</v>
      </c>
      <c r="BM41" s="92" t="s">
        <v>179</v>
      </c>
      <c r="BN41" s="92" t="s">
        <v>272</v>
      </c>
      <c r="BO41" s="92" t="s">
        <v>273</v>
      </c>
      <c r="BP41" s="92" t="s">
        <v>274</v>
      </c>
      <c r="BQ41" s="92" t="s">
        <v>169</v>
      </c>
      <c r="BR41" s="92" t="s">
        <v>197</v>
      </c>
      <c r="BS41" s="92" t="s">
        <v>183</v>
      </c>
      <c r="BT41" s="93" t="s">
        <v>275</v>
      </c>
      <c r="BU41" s="92" t="s">
        <v>209</v>
      </c>
      <c r="BV41" s="92" t="s">
        <v>276</v>
      </c>
      <c r="BW41" s="92" t="s">
        <v>265</v>
      </c>
      <c r="BX41" s="92" t="s">
        <v>277</v>
      </c>
      <c r="BY41" s="92"/>
      <c r="BZ41" s="92"/>
      <c r="CA41" s="94" t="s">
        <v>187</v>
      </c>
      <c r="CB41" s="95">
        <v>1994</v>
      </c>
      <c r="CC41" s="96" t="s">
        <v>278</v>
      </c>
      <c r="CD41" s="97" t="s">
        <v>279</v>
      </c>
    </row>
    <row r="42" spans="1:82" ht="13.5" thickBot="1" x14ac:dyDescent="0.25">
      <c r="A42" s="149"/>
      <c r="B42" s="86"/>
      <c r="C42" s="98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</row>
    <row r="43" spans="1:82" ht="13.5" customHeight="1" thickBot="1" x14ac:dyDescent="0.25">
      <c r="A43" s="150"/>
      <c r="B43" s="99" t="s">
        <v>280</v>
      </c>
      <c r="C43" s="100" t="s">
        <v>281</v>
      </c>
      <c r="D43" s="101"/>
      <c r="E43" s="102" t="s">
        <v>179</v>
      </c>
      <c r="F43" s="102"/>
      <c r="G43" s="103" t="s">
        <v>170</v>
      </c>
      <c r="H43" s="104" t="s">
        <v>282</v>
      </c>
      <c r="I43" s="104" t="s">
        <v>179</v>
      </c>
      <c r="J43" s="104" t="s">
        <v>283</v>
      </c>
      <c r="K43" s="104" t="s">
        <v>284</v>
      </c>
      <c r="L43" s="104" t="s">
        <v>285</v>
      </c>
      <c r="M43" s="104"/>
      <c r="N43" s="104"/>
      <c r="O43" s="104" t="s">
        <v>203</v>
      </c>
      <c r="P43" s="226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7"/>
      <c r="AF43" s="105" t="s">
        <v>260</v>
      </c>
      <c r="AG43" s="104"/>
      <c r="AH43" s="104" t="s">
        <v>260</v>
      </c>
      <c r="AI43" s="104" t="s">
        <v>171</v>
      </c>
      <c r="AJ43" s="104" t="s">
        <v>215</v>
      </c>
      <c r="AK43" s="104"/>
      <c r="AL43" s="104"/>
      <c r="AM43" s="104" t="s">
        <v>171</v>
      </c>
      <c r="AN43" s="105" t="s">
        <v>286</v>
      </c>
      <c r="AO43" s="104" t="s">
        <v>175</v>
      </c>
      <c r="AP43" s="104" t="s">
        <v>287</v>
      </c>
      <c r="AQ43" s="104" t="s">
        <v>288</v>
      </c>
      <c r="AR43" s="104" t="s">
        <v>289</v>
      </c>
      <c r="AS43" s="104"/>
      <c r="AT43" s="104"/>
      <c r="AU43" s="104" t="s">
        <v>177</v>
      </c>
      <c r="AV43" s="105" t="s">
        <v>260</v>
      </c>
      <c r="AW43" s="104"/>
      <c r="AX43" s="104" t="s">
        <v>260</v>
      </c>
      <c r="AY43" s="104" t="s">
        <v>169</v>
      </c>
      <c r="AZ43" s="104" t="s">
        <v>217</v>
      </c>
      <c r="BA43" s="104"/>
      <c r="BB43" s="104"/>
      <c r="BC43" s="104" t="s">
        <v>171</v>
      </c>
      <c r="BD43" s="105" t="s">
        <v>289</v>
      </c>
      <c r="BE43" s="104" t="s">
        <v>171</v>
      </c>
      <c r="BF43" s="104" t="s">
        <v>290</v>
      </c>
      <c r="BG43" s="104" t="s">
        <v>189</v>
      </c>
      <c r="BH43" s="104" t="s">
        <v>291</v>
      </c>
      <c r="BI43" s="104"/>
      <c r="BJ43" s="104"/>
      <c r="BK43" s="104" t="s">
        <v>175</v>
      </c>
      <c r="BL43" s="105" t="s">
        <v>219</v>
      </c>
      <c r="BM43" s="104"/>
      <c r="BN43" s="104" t="s">
        <v>219</v>
      </c>
      <c r="BO43" s="104" t="s">
        <v>169</v>
      </c>
      <c r="BP43" s="104" t="s">
        <v>213</v>
      </c>
      <c r="BQ43" s="104"/>
      <c r="BR43" s="104"/>
      <c r="BS43" s="104" t="s">
        <v>171</v>
      </c>
      <c r="BT43" s="105" t="s">
        <v>207</v>
      </c>
      <c r="BU43" s="104"/>
      <c r="BV43" s="104" t="s">
        <v>207</v>
      </c>
      <c r="BW43" s="104" t="s">
        <v>169</v>
      </c>
      <c r="BX43" s="104" t="s">
        <v>199</v>
      </c>
      <c r="BY43" s="104"/>
      <c r="BZ43" s="104"/>
      <c r="CA43" s="104" t="s">
        <v>173</v>
      </c>
      <c r="CB43" s="106"/>
      <c r="CC43" s="105" t="s">
        <v>292</v>
      </c>
      <c r="CD43" s="107" t="s">
        <v>260</v>
      </c>
    </row>
    <row r="44" spans="1:82" x14ac:dyDescent="0.2">
      <c r="B44" s="108" t="s">
        <v>293</v>
      </c>
      <c r="C44" s="109" t="s">
        <v>294</v>
      </c>
      <c r="D44" s="110"/>
      <c r="E44" s="111" t="s">
        <v>171</v>
      </c>
      <c r="F44" s="111"/>
      <c r="G44" s="112"/>
      <c r="H44" s="108" t="s">
        <v>253</v>
      </c>
      <c r="I44" s="113" t="s">
        <v>169</v>
      </c>
      <c r="J44" s="113" t="s">
        <v>295</v>
      </c>
      <c r="K44" s="113" t="s">
        <v>197</v>
      </c>
      <c r="L44" s="113" t="s">
        <v>193</v>
      </c>
      <c r="M44" s="113"/>
      <c r="N44" s="113"/>
      <c r="O44" s="113" t="s">
        <v>169</v>
      </c>
      <c r="P44" s="228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9"/>
      <c r="AF44" s="114"/>
      <c r="AG44" s="108"/>
      <c r="AH44" s="113"/>
      <c r="AI44" s="108"/>
      <c r="AJ44" s="108"/>
      <c r="AK44" s="108"/>
      <c r="AL44" s="108"/>
      <c r="AM44" s="108"/>
      <c r="AN44" s="114" t="s">
        <v>253</v>
      </c>
      <c r="AO44" s="108" t="s">
        <v>169</v>
      </c>
      <c r="AP44" s="113" t="s">
        <v>295</v>
      </c>
      <c r="AQ44" s="115">
        <v>30</v>
      </c>
      <c r="AR44" s="115">
        <v>26</v>
      </c>
      <c r="AS44" s="108"/>
      <c r="AT44" s="108"/>
      <c r="AU44" s="108" t="s">
        <v>169</v>
      </c>
      <c r="AV44" s="114"/>
      <c r="AW44" s="108"/>
      <c r="AX44" s="113"/>
      <c r="AY44" s="108"/>
      <c r="AZ44" s="108"/>
      <c r="BA44" s="108"/>
      <c r="BB44" s="108"/>
      <c r="BC44" s="108"/>
      <c r="BD44" s="114"/>
      <c r="BE44" s="108"/>
      <c r="BF44" s="113"/>
      <c r="BG44" s="108"/>
      <c r="BH44" s="108"/>
      <c r="BI44" s="108"/>
      <c r="BJ44" s="108"/>
      <c r="BK44" s="108"/>
      <c r="BL44" s="114"/>
      <c r="BM44" s="108"/>
      <c r="BN44" s="113"/>
      <c r="BO44" s="108"/>
      <c r="BP44" s="108"/>
      <c r="BQ44" s="108"/>
      <c r="BR44" s="108"/>
      <c r="BS44" s="108"/>
      <c r="BT44" s="114"/>
      <c r="BU44" s="108"/>
      <c r="BV44" s="113"/>
      <c r="BW44" s="108"/>
      <c r="BX44" s="108"/>
      <c r="BY44" s="108"/>
      <c r="BZ44" s="108"/>
      <c r="CA44" s="108"/>
      <c r="CB44" s="116"/>
      <c r="CC44" s="114" t="s">
        <v>215</v>
      </c>
      <c r="CD44" s="117" t="s">
        <v>179</v>
      </c>
    </row>
    <row r="45" spans="1:82" x14ac:dyDescent="0.2">
      <c r="B45" s="108" t="s">
        <v>296</v>
      </c>
      <c r="C45" s="109" t="s">
        <v>60</v>
      </c>
      <c r="D45" s="110"/>
      <c r="E45" s="111" t="s">
        <v>171</v>
      </c>
      <c r="F45" s="111"/>
      <c r="G45" s="112"/>
      <c r="H45" s="108" t="s">
        <v>253</v>
      </c>
      <c r="I45" s="113" t="s">
        <v>169</v>
      </c>
      <c r="J45" s="113" t="s">
        <v>295</v>
      </c>
      <c r="K45" s="113" t="s">
        <v>197</v>
      </c>
      <c r="L45" s="113" t="s">
        <v>193</v>
      </c>
      <c r="M45" s="113"/>
      <c r="N45" s="113"/>
      <c r="O45" s="113" t="s">
        <v>169</v>
      </c>
      <c r="P45" s="228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9"/>
      <c r="AF45" s="114"/>
      <c r="AG45" s="108"/>
      <c r="AH45" s="113"/>
      <c r="AI45" s="108"/>
      <c r="AJ45" s="108"/>
      <c r="AK45" s="108"/>
      <c r="AL45" s="108"/>
      <c r="AM45" s="108"/>
      <c r="AN45" s="114" t="s">
        <v>253</v>
      </c>
      <c r="AO45" s="108" t="s">
        <v>169</v>
      </c>
      <c r="AP45" s="113" t="s">
        <v>295</v>
      </c>
      <c r="AQ45" s="115">
        <v>30</v>
      </c>
      <c r="AR45" s="115">
        <v>26</v>
      </c>
      <c r="AS45" s="108"/>
      <c r="AT45" s="108"/>
      <c r="AU45" s="108" t="s">
        <v>169</v>
      </c>
      <c r="AV45" s="114"/>
      <c r="AW45" s="108"/>
      <c r="AX45" s="113"/>
      <c r="AY45" s="108"/>
      <c r="AZ45" s="108"/>
      <c r="BA45" s="108"/>
      <c r="BB45" s="108"/>
      <c r="BC45" s="108"/>
      <c r="BD45" s="114"/>
      <c r="BE45" s="108"/>
      <c r="BF45" s="113"/>
      <c r="BG45" s="108"/>
      <c r="BH45" s="108"/>
      <c r="BI45" s="108"/>
      <c r="BJ45" s="108"/>
      <c r="BK45" s="108"/>
      <c r="BL45" s="114"/>
      <c r="BM45" s="108"/>
      <c r="BN45" s="113"/>
      <c r="BO45" s="108"/>
      <c r="BP45" s="108"/>
      <c r="BQ45" s="108"/>
      <c r="BR45" s="108"/>
      <c r="BS45" s="108"/>
      <c r="BT45" s="114"/>
      <c r="BU45" s="108"/>
      <c r="BV45" s="113"/>
      <c r="BW45" s="108"/>
      <c r="BX45" s="108"/>
      <c r="BY45" s="108"/>
      <c r="BZ45" s="108"/>
      <c r="CA45" s="108"/>
      <c r="CB45" s="116"/>
      <c r="CC45" s="114" t="s">
        <v>215</v>
      </c>
      <c r="CD45" s="117" t="s">
        <v>179</v>
      </c>
    </row>
    <row r="46" spans="1:82" x14ac:dyDescent="0.2">
      <c r="B46" s="108" t="s">
        <v>297</v>
      </c>
      <c r="C46" s="109" t="s">
        <v>298</v>
      </c>
      <c r="D46" s="110"/>
      <c r="E46" s="111" t="s">
        <v>292</v>
      </c>
      <c r="F46" s="111"/>
      <c r="G46" s="112" t="s">
        <v>299</v>
      </c>
      <c r="H46" s="108" t="s">
        <v>300</v>
      </c>
      <c r="I46" s="113" t="s">
        <v>169</v>
      </c>
      <c r="J46" s="113" t="s">
        <v>301</v>
      </c>
      <c r="K46" s="113" t="s">
        <v>169</v>
      </c>
      <c r="L46" s="113" t="s">
        <v>302</v>
      </c>
      <c r="M46" s="113"/>
      <c r="N46" s="113"/>
      <c r="O46" s="113" t="s">
        <v>179</v>
      </c>
      <c r="P46" s="228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9"/>
      <c r="AF46" s="114" t="s">
        <v>195</v>
      </c>
      <c r="AG46" s="108"/>
      <c r="AH46" s="113" t="s">
        <v>195</v>
      </c>
      <c r="AI46" s="115">
        <v>2</v>
      </c>
      <c r="AJ46" s="115">
        <v>24</v>
      </c>
      <c r="AK46" s="108"/>
      <c r="AL46" s="108"/>
      <c r="AM46" s="108" t="s">
        <v>169</v>
      </c>
      <c r="AN46" s="114" t="s">
        <v>207</v>
      </c>
      <c r="AO46" s="108" t="s">
        <v>169</v>
      </c>
      <c r="AP46" s="113" t="s">
        <v>205</v>
      </c>
      <c r="AQ46" s="108"/>
      <c r="AR46" s="115">
        <v>36</v>
      </c>
      <c r="AS46" s="108"/>
      <c r="AT46" s="108"/>
      <c r="AU46" s="108" t="s">
        <v>169</v>
      </c>
      <c r="AV46" s="114" t="s">
        <v>195</v>
      </c>
      <c r="AW46" s="108"/>
      <c r="AX46" s="113" t="s">
        <v>195</v>
      </c>
      <c r="AY46" s="108"/>
      <c r="AZ46" s="115">
        <v>26</v>
      </c>
      <c r="BA46" s="108"/>
      <c r="BB46" s="108"/>
      <c r="BC46" s="108" t="s">
        <v>169</v>
      </c>
      <c r="BD46" s="114" t="s">
        <v>207</v>
      </c>
      <c r="BE46" s="108"/>
      <c r="BF46" s="113" t="s">
        <v>207</v>
      </c>
      <c r="BG46" s="108"/>
      <c r="BH46" s="115">
        <v>38</v>
      </c>
      <c r="BI46" s="108"/>
      <c r="BJ46" s="108"/>
      <c r="BK46" s="108" t="s">
        <v>169</v>
      </c>
      <c r="BL46" s="114" t="s">
        <v>193</v>
      </c>
      <c r="BM46" s="108"/>
      <c r="BN46" s="113" t="s">
        <v>193</v>
      </c>
      <c r="BO46" s="108"/>
      <c r="BP46" s="115">
        <v>24</v>
      </c>
      <c r="BQ46" s="108"/>
      <c r="BR46" s="108"/>
      <c r="BS46" s="108" t="s">
        <v>169</v>
      </c>
      <c r="BT46" s="114" t="s">
        <v>187</v>
      </c>
      <c r="BU46" s="108"/>
      <c r="BV46" s="113" t="s">
        <v>187</v>
      </c>
      <c r="BW46" s="108"/>
      <c r="BX46" s="115">
        <v>18</v>
      </c>
      <c r="BY46" s="108"/>
      <c r="BZ46" s="108"/>
      <c r="CA46" s="108" t="s">
        <v>169</v>
      </c>
      <c r="CB46" s="116"/>
      <c r="CC46" s="114" t="s">
        <v>303</v>
      </c>
      <c r="CD46" s="117" t="s">
        <v>173</v>
      </c>
    </row>
    <row r="47" spans="1:82" x14ac:dyDescent="0.2">
      <c r="B47" s="108" t="s">
        <v>304</v>
      </c>
      <c r="C47" s="109" t="s">
        <v>305</v>
      </c>
      <c r="D47" s="110"/>
      <c r="E47" s="111" t="s">
        <v>173</v>
      </c>
      <c r="F47" s="111"/>
      <c r="G47" s="112"/>
      <c r="H47" s="108" t="s">
        <v>207</v>
      </c>
      <c r="I47" s="113" t="s">
        <v>171</v>
      </c>
      <c r="J47" s="113" t="s">
        <v>203</v>
      </c>
      <c r="K47" s="113" t="s">
        <v>187</v>
      </c>
      <c r="L47" s="113" t="s">
        <v>181</v>
      </c>
      <c r="M47" s="113"/>
      <c r="N47" s="113"/>
      <c r="O47" s="113" t="s">
        <v>169</v>
      </c>
      <c r="P47" s="228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9"/>
      <c r="AF47" s="114"/>
      <c r="AG47" s="108"/>
      <c r="AH47" s="113"/>
      <c r="AI47" s="108"/>
      <c r="AJ47" s="108"/>
      <c r="AK47" s="108"/>
      <c r="AL47" s="108"/>
      <c r="AM47" s="108"/>
      <c r="AN47" s="114"/>
      <c r="AO47" s="108"/>
      <c r="AP47" s="113"/>
      <c r="AQ47" s="108"/>
      <c r="AR47" s="108"/>
      <c r="AS47" s="108"/>
      <c r="AT47" s="108"/>
      <c r="AU47" s="108"/>
      <c r="AV47" s="114"/>
      <c r="AW47" s="108"/>
      <c r="AX47" s="113"/>
      <c r="AY47" s="108"/>
      <c r="AZ47" s="108"/>
      <c r="BA47" s="108"/>
      <c r="BB47" s="108"/>
      <c r="BC47" s="108"/>
      <c r="BD47" s="114" t="s">
        <v>207</v>
      </c>
      <c r="BE47" s="108" t="s">
        <v>171</v>
      </c>
      <c r="BF47" s="113" t="s">
        <v>203</v>
      </c>
      <c r="BG47" s="115">
        <v>20</v>
      </c>
      <c r="BH47" s="115">
        <v>14</v>
      </c>
      <c r="BI47" s="108"/>
      <c r="BJ47" s="108"/>
      <c r="BK47" s="108" t="s">
        <v>169</v>
      </c>
      <c r="BL47" s="114"/>
      <c r="BM47" s="108"/>
      <c r="BN47" s="113"/>
      <c r="BO47" s="108"/>
      <c r="BP47" s="108"/>
      <c r="BQ47" s="108"/>
      <c r="BR47" s="108"/>
      <c r="BS47" s="108"/>
      <c r="BT47" s="114"/>
      <c r="BU47" s="108"/>
      <c r="BV47" s="113"/>
      <c r="BW47" s="108"/>
      <c r="BX47" s="108"/>
      <c r="BY47" s="108"/>
      <c r="BZ47" s="108"/>
      <c r="CA47" s="108"/>
      <c r="CB47" s="116"/>
      <c r="CC47" s="114" t="s">
        <v>203</v>
      </c>
      <c r="CD47" s="117" t="s">
        <v>171</v>
      </c>
    </row>
    <row r="48" spans="1:82" x14ac:dyDescent="0.2">
      <c r="B48" s="108" t="s">
        <v>306</v>
      </c>
      <c r="C48" s="109" t="s">
        <v>307</v>
      </c>
      <c r="D48" s="110"/>
      <c r="E48" s="111">
        <v>345678</v>
      </c>
      <c r="F48" s="111"/>
      <c r="G48" s="112"/>
      <c r="H48" s="108" t="s">
        <v>300</v>
      </c>
      <c r="I48" s="113" t="s">
        <v>169</v>
      </c>
      <c r="J48" s="113" t="s">
        <v>301</v>
      </c>
      <c r="K48" s="113" t="s">
        <v>179</v>
      </c>
      <c r="L48" s="113" t="s">
        <v>308</v>
      </c>
      <c r="M48" s="113"/>
      <c r="N48" s="113"/>
      <c r="O48" s="113" t="s">
        <v>185</v>
      </c>
      <c r="P48" s="230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31"/>
      <c r="AF48" s="114" t="s">
        <v>195</v>
      </c>
      <c r="AG48" s="108"/>
      <c r="AH48" s="113" t="s">
        <v>195</v>
      </c>
      <c r="AI48" s="115">
        <v>2</v>
      </c>
      <c r="AJ48" s="115">
        <v>24</v>
      </c>
      <c r="AK48" s="108"/>
      <c r="AL48" s="108"/>
      <c r="AM48" s="108" t="s">
        <v>169</v>
      </c>
      <c r="AN48" s="114" t="s">
        <v>207</v>
      </c>
      <c r="AO48" s="108" t="s">
        <v>169</v>
      </c>
      <c r="AP48" s="113" t="s">
        <v>205</v>
      </c>
      <c r="AQ48" s="115">
        <v>2</v>
      </c>
      <c r="AR48" s="115">
        <v>32</v>
      </c>
      <c r="AS48" s="108"/>
      <c r="AT48" s="108"/>
      <c r="AU48" s="108" t="s">
        <v>171</v>
      </c>
      <c r="AV48" s="114" t="s">
        <v>195</v>
      </c>
      <c r="AW48" s="108"/>
      <c r="AX48" s="113" t="s">
        <v>195</v>
      </c>
      <c r="AY48" s="115">
        <v>2</v>
      </c>
      <c r="AZ48" s="115">
        <v>24</v>
      </c>
      <c r="BA48" s="108"/>
      <c r="BB48" s="108"/>
      <c r="BC48" s="108" t="s">
        <v>169</v>
      </c>
      <c r="BD48" s="114" t="s">
        <v>207</v>
      </c>
      <c r="BE48" s="108"/>
      <c r="BF48" s="113" t="s">
        <v>207</v>
      </c>
      <c r="BG48" s="115">
        <v>2</v>
      </c>
      <c r="BH48" s="115">
        <v>34</v>
      </c>
      <c r="BI48" s="108"/>
      <c r="BJ48" s="108"/>
      <c r="BK48" s="108" t="s">
        <v>171</v>
      </c>
      <c r="BL48" s="114" t="s">
        <v>193</v>
      </c>
      <c r="BM48" s="108"/>
      <c r="BN48" s="113" t="s">
        <v>193</v>
      </c>
      <c r="BO48" s="115">
        <v>2</v>
      </c>
      <c r="BP48" s="115">
        <v>22</v>
      </c>
      <c r="BQ48" s="108"/>
      <c r="BR48" s="108"/>
      <c r="BS48" s="108" t="s">
        <v>169</v>
      </c>
      <c r="BT48" s="114" t="s">
        <v>187</v>
      </c>
      <c r="BU48" s="108"/>
      <c r="BV48" s="113" t="s">
        <v>187</v>
      </c>
      <c r="BW48" s="115">
        <v>2</v>
      </c>
      <c r="BX48" s="115">
        <v>14</v>
      </c>
      <c r="BY48" s="108"/>
      <c r="BZ48" s="108"/>
      <c r="CA48" s="108" t="s">
        <v>171</v>
      </c>
      <c r="CB48" s="116"/>
      <c r="CC48" s="114" t="s">
        <v>309</v>
      </c>
      <c r="CD48" s="117" t="s">
        <v>189</v>
      </c>
    </row>
    <row r="49" spans="1:82" x14ac:dyDescent="0.2">
      <c r="A49" s="151"/>
      <c r="B49" s="118" t="s">
        <v>223</v>
      </c>
      <c r="C49" s="119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  <c r="BT49" s="118"/>
      <c r="BU49" s="118"/>
      <c r="BV49" s="118"/>
      <c r="BW49" s="118"/>
      <c r="BX49" s="118"/>
      <c r="BY49" s="118"/>
      <c r="BZ49" s="118"/>
      <c r="CA49" s="118"/>
      <c r="CB49" s="118"/>
      <c r="CC49" s="118"/>
      <c r="CD49" s="118"/>
    </row>
    <row r="50" spans="1:82" ht="13.5" thickBot="1" x14ac:dyDescent="0.25">
      <c r="A50" s="149"/>
      <c r="B50" s="86"/>
      <c r="C50" s="98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</row>
    <row r="51" spans="1:82" ht="13.5" thickBot="1" x14ac:dyDescent="0.25">
      <c r="A51" s="150"/>
      <c r="B51" s="99" t="s">
        <v>310</v>
      </c>
      <c r="C51" s="100" t="s">
        <v>311</v>
      </c>
      <c r="D51" s="101" t="s">
        <v>168</v>
      </c>
      <c r="E51" s="102" t="s">
        <v>168</v>
      </c>
      <c r="F51" s="102"/>
      <c r="G51" s="103" t="s">
        <v>168</v>
      </c>
      <c r="H51" s="104" t="s">
        <v>312</v>
      </c>
      <c r="I51" s="104" t="s">
        <v>183</v>
      </c>
      <c r="J51" s="104" t="s">
        <v>254</v>
      </c>
      <c r="K51" s="104" t="s">
        <v>218</v>
      </c>
      <c r="L51" s="104" t="s">
        <v>313</v>
      </c>
      <c r="M51" s="104" t="s">
        <v>169</v>
      </c>
      <c r="N51" s="104"/>
      <c r="O51" s="104" t="s">
        <v>177</v>
      </c>
      <c r="P51" s="226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7"/>
      <c r="AF51" s="105" t="s">
        <v>209</v>
      </c>
      <c r="AG51" s="104" t="s">
        <v>169</v>
      </c>
      <c r="AH51" s="104" t="s">
        <v>207</v>
      </c>
      <c r="AI51" s="104" t="s">
        <v>182</v>
      </c>
      <c r="AJ51" s="104" t="s">
        <v>190</v>
      </c>
      <c r="AK51" s="104"/>
      <c r="AL51" s="104"/>
      <c r="AM51" s="104" t="s">
        <v>169</v>
      </c>
      <c r="AN51" s="105" t="s">
        <v>314</v>
      </c>
      <c r="AO51" s="104" t="s">
        <v>177</v>
      </c>
      <c r="AP51" s="104" t="s">
        <v>315</v>
      </c>
      <c r="AQ51" s="104" t="s">
        <v>185</v>
      </c>
      <c r="AR51" s="104" t="s">
        <v>211</v>
      </c>
      <c r="AS51" s="104" t="s">
        <v>169</v>
      </c>
      <c r="AT51" s="104"/>
      <c r="AU51" s="104" t="s">
        <v>173</v>
      </c>
      <c r="AV51" s="105"/>
      <c r="AW51" s="104"/>
      <c r="AX51" s="104"/>
      <c r="AY51" s="104"/>
      <c r="AZ51" s="104"/>
      <c r="BA51" s="104"/>
      <c r="BB51" s="104"/>
      <c r="BC51" s="104"/>
      <c r="BD51" s="105" t="s">
        <v>207</v>
      </c>
      <c r="BE51" s="104" t="s">
        <v>171</v>
      </c>
      <c r="BF51" s="104" t="s">
        <v>203</v>
      </c>
      <c r="BG51" s="104" t="s">
        <v>185</v>
      </c>
      <c r="BH51" s="104" t="s">
        <v>183</v>
      </c>
      <c r="BI51" s="104"/>
      <c r="BJ51" s="104"/>
      <c r="BK51" s="104" t="s">
        <v>169</v>
      </c>
      <c r="BL51" s="105"/>
      <c r="BM51" s="104"/>
      <c r="BN51" s="104"/>
      <c r="BO51" s="104"/>
      <c r="BP51" s="104"/>
      <c r="BQ51" s="104"/>
      <c r="BR51" s="104"/>
      <c r="BS51" s="104"/>
      <c r="BT51" s="105"/>
      <c r="BU51" s="104"/>
      <c r="BV51" s="104"/>
      <c r="BW51" s="104"/>
      <c r="BX51" s="104"/>
      <c r="BY51" s="104"/>
      <c r="BZ51" s="104"/>
      <c r="CA51" s="104"/>
      <c r="CB51" s="106"/>
      <c r="CC51" s="105" t="s">
        <v>316</v>
      </c>
      <c r="CD51" s="107" t="s">
        <v>185</v>
      </c>
    </row>
    <row r="52" spans="1:82" x14ac:dyDescent="0.2">
      <c r="B52" s="108" t="s">
        <v>317</v>
      </c>
      <c r="C52" s="109" t="s">
        <v>38</v>
      </c>
      <c r="D52" s="110"/>
      <c r="E52" s="111" t="s">
        <v>170</v>
      </c>
      <c r="F52" s="111"/>
      <c r="G52" s="112"/>
      <c r="H52" s="108" t="s">
        <v>209</v>
      </c>
      <c r="I52" s="113" t="s">
        <v>169</v>
      </c>
      <c r="J52" s="113" t="s">
        <v>207</v>
      </c>
      <c r="K52" s="113" t="s">
        <v>182</v>
      </c>
      <c r="L52" s="113" t="s">
        <v>190</v>
      </c>
      <c r="M52" s="113"/>
      <c r="N52" s="113"/>
      <c r="O52" s="113" t="s">
        <v>169</v>
      </c>
      <c r="P52" s="228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9"/>
      <c r="AF52" s="114" t="s">
        <v>209</v>
      </c>
      <c r="AG52" s="108" t="s">
        <v>169</v>
      </c>
      <c r="AH52" s="113" t="s">
        <v>207</v>
      </c>
      <c r="AI52" s="115">
        <v>15</v>
      </c>
      <c r="AJ52" s="115">
        <v>23</v>
      </c>
      <c r="AK52" s="108"/>
      <c r="AL52" s="108"/>
      <c r="AM52" s="108" t="s">
        <v>169</v>
      </c>
      <c r="AN52" s="114"/>
      <c r="AO52" s="108"/>
      <c r="AP52" s="113"/>
      <c r="AQ52" s="108"/>
      <c r="AR52" s="108"/>
      <c r="AS52" s="108"/>
      <c r="AT52" s="108"/>
      <c r="AU52" s="108"/>
      <c r="AV52" s="114"/>
      <c r="AW52" s="108"/>
      <c r="AX52" s="113"/>
      <c r="AY52" s="108"/>
      <c r="AZ52" s="108"/>
      <c r="BA52" s="108"/>
      <c r="BB52" s="108"/>
      <c r="BC52" s="108"/>
      <c r="BD52" s="114"/>
      <c r="BE52" s="108"/>
      <c r="BF52" s="113"/>
      <c r="BG52" s="108"/>
      <c r="BH52" s="108"/>
      <c r="BI52" s="108"/>
      <c r="BJ52" s="108"/>
      <c r="BK52" s="108"/>
      <c r="BL52" s="114"/>
      <c r="BM52" s="108"/>
      <c r="BN52" s="113"/>
      <c r="BO52" s="108"/>
      <c r="BP52" s="108"/>
      <c r="BQ52" s="108"/>
      <c r="BR52" s="108"/>
      <c r="BS52" s="108"/>
      <c r="BT52" s="114"/>
      <c r="BU52" s="108"/>
      <c r="BV52" s="113"/>
      <c r="BW52" s="108"/>
      <c r="BX52" s="108"/>
      <c r="BY52" s="108"/>
      <c r="BZ52" s="108"/>
      <c r="CA52" s="108"/>
      <c r="CB52" s="116"/>
      <c r="CC52" s="114" t="s">
        <v>199</v>
      </c>
      <c r="CD52" s="117" t="s">
        <v>177</v>
      </c>
    </row>
    <row r="53" spans="1:82" x14ac:dyDescent="0.2">
      <c r="B53" s="108" t="s">
        <v>318</v>
      </c>
      <c r="C53" s="109" t="s">
        <v>319</v>
      </c>
      <c r="D53" s="110"/>
      <c r="E53" s="111"/>
      <c r="F53" s="111"/>
      <c r="G53" s="112" t="s">
        <v>173</v>
      </c>
      <c r="H53" s="108" t="s">
        <v>207</v>
      </c>
      <c r="I53" s="113" t="s">
        <v>171</v>
      </c>
      <c r="J53" s="113" t="s">
        <v>203</v>
      </c>
      <c r="K53" s="113" t="s">
        <v>185</v>
      </c>
      <c r="L53" s="113" t="s">
        <v>183</v>
      </c>
      <c r="M53" s="113"/>
      <c r="N53" s="113"/>
      <c r="O53" s="113" t="s">
        <v>169</v>
      </c>
      <c r="P53" s="228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9"/>
      <c r="AF53" s="114"/>
      <c r="AG53" s="108"/>
      <c r="AH53" s="113"/>
      <c r="AI53" s="108"/>
      <c r="AJ53" s="108"/>
      <c r="AK53" s="108"/>
      <c r="AL53" s="108"/>
      <c r="AM53" s="108"/>
      <c r="AN53" s="114"/>
      <c r="AO53" s="108"/>
      <c r="AP53" s="113"/>
      <c r="AQ53" s="108"/>
      <c r="AR53" s="108"/>
      <c r="AS53" s="108"/>
      <c r="AT53" s="108"/>
      <c r="AU53" s="108"/>
      <c r="AV53" s="114"/>
      <c r="AW53" s="108"/>
      <c r="AX53" s="113"/>
      <c r="AY53" s="108"/>
      <c r="AZ53" s="108"/>
      <c r="BA53" s="108"/>
      <c r="BB53" s="108"/>
      <c r="BC53" s="108"/>
      <c r="BD53" s="114" t="s">
        <v>207</v>
      </c>
      <c r="BE53" s="108" t="s">
        <v>171</v>
      </c>
      <c r="BF53" s="113" t="s">
        <v>203</v>
      </c>
      <c r="BG53" s="115">
        <v>18</v>
      </c>
      <c r="BH53" s="115">
        <v>16</v>
      </c>
      <c r="BI53" s="108"/>
      <c r="BJ53" s="108"/>
      <c r="BK53" s="108" t="s">
        <v>169</v>
      </c>
      <c r="BL53" s="114"/>
      <c r="BM53" s="108"/>
      <c r="BN53" s="113"/>
      <c r="BO53" s="108"/>
      <c r="BP53" s="108"/>
      <c r="BQ53" s="108"/>
      <c r="BR53" s="108"/>
      <c r="BS53" s="108"/>
      <c r="BT53" s="114"/>
      <c r="BU53" s="108"/>
      <c r="BV53" s="113"/>
      <c r="BW53" s="108"/>
      <c r="BX53" s="108"/>
      <c r="BY53" s="108"/>
      <c r="BZ53" s="108"/>
      <c r="CA53" s="108"/>
      <c r="CB53" s="116"/>
      <c r="CC53" s="114" t="s">
        <v>199</v>
      </c>
      <c r="CD53" s="117" t="s">
        <v>175</v>
      </c>
    </row>
    <row r="54" spans="1:82" ht="22.5" customHeight="1" x14ac:dyDescent="0.2">
      <c r="B54" s="108" t="s">
        <v>320</v>
      </c>
      <c r="C54" s="109" t="s">
        <v>321</v>
      </c>
      <c r="D54" s="110" t="s">
        <v>171</v>
      </c>
      <c r="E54" s="111"/>
      <c r="F54" s="111"/>
      <c r="G54" s="112"/>
      <c r="H54" s="108" t="s">
        <v>314</v>
      </c>
      <c r="I54" s="113" t="s">
        <v>177</v>
      </c>
      <c r="J54" s="113" t="s">
        <v>315</v>
      </c>
      <c r="K54" s="113" t="s">
        <v>185</v>
      </c>
      <c r="L54" s="113" t="s">
        <v>211</v>
      </c>
      <c r="M54" s="113" t="s">
        <v>169</v>
      </c>
      <c r="N54" s="113"/>
      <c r="O54" s="113" t="s">
        <v>173</v>
      </c>
      <c r="P54" s="230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31"/>
      <c r="AF54" s="114"/>
      <c r="AG54" s="108"/>
      <c r="AH54" s="113"/>
      <c r="AI54" s="108"/>
      <c r="AJ54" s="108"/>
      <c r="AK54" s="108"/>
      <c r="AL54" s="108"/>
      <c r="AM54" s="108"/>
      <c r="AN54" s="114" t="s">
        <v>314</v>
      </c>
      <c r="AO54" s="108" t="s">
        <v>177</v>
      </c>
      <c r="AP54" s="113" t="s">
        <v>315</v>
      </c>
      <c r="AQ54" s="115">
        <v>18</v>
      </c>
      <c r="AR54" s="115">
        <v>44</v>
      </c>
      <c r="AS54" s="115">
        <v>2</v>
      </c>
      <c r="AT54" s="108"/>
      <c r="AU54" s="108" t="s">
        <v>173</v>
      </c>
      <c r="AV54" s="114"/>
      <c r="AW54" s="108"/>
      <c r="AX54" s="113"/>
      <c r="AY54" s="108"/>
      <c r="AZ54" s="108"/>
      <c r="BA54" s="108"/>
      <c r="BB54" s="108"/>
      <c r="BC54" s="108"/>
      <c r="BD54" s="114"/>
      <c r="BE54" s="108"/>
      <c r="BF54" s="113"/>
      <c r="BG54" s="108"/>
      <c r="BH54" s="108"/>
      <c r="BI54" s="108"/>
      <c r="BJ54" s="108"/>
      <c r="BK54" s="108"/>
      <c r="BL54" s="114"/>
      <c r="BM54" s="108"/>
      <c r="BN54" s="113"/>
      <c r="BO54" s="108"/>
      <c r="BP54" s="108"/>
      <c r="BQ54" s="108"/>
      <c r="BR54" s="108"/>
      <c r="BS54" s="108"/>
      <c r="BT54" s="114"/>
      <c r="BU54" s="108"/>
      <c r="BV54" s="113"/>
      <c r="BW54" s="108"/>
      <c r="BX54" s="108"/>
      <c r="BY54" s="108"/>
      <c r="BZ54" s="108"/>
      <c r="CA54" s="108"/>
      <c r="CB54" s="116"/>
      <c r="CC54" s="114" t="s">
        <v>314</v>
      </c>
      <c r="CD54" s="117"/>
    </row>
    <row r="55" spans="1:82" x14ac:dyDescent="0.2">
      <c r="A55" s="151"/>
      <c r="B55" s="118" t="s">
        <v>223</v>
      </c>
      <c r="C55" s="119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18"/>
      <c r="BW55" s="118"/>
      <c r="BX55" s="118"/>
      <c r="BY55" s="118"/>
      <c r="BZ55" s="118"/>
      <c r="CA55" s="118"/>
      <c r="CB55" s="118"/>
      <c r="CC55" s="118"/>
      <c r="CD55" s="118"/>
    </row>
    <row r="56" spans="1:82" ht="13.5" thickBot="1" x14ac:dyDescent="0.25">
      <c r="A56" s="149"/>
      <c r="B56" s="86"/>
      <c r="C56" s="98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</row>
    <row r="57" spans="1:82" ht="13.5" thickBot="1" x14ac:dyDescent="0.25">
      <c r="A57" s="150"/>
      <c r="B57" s="99" t="s">
        <v>322</v>
      </c>
      <c r="C57" s="100" t="s">
        <v>323</v>
      </c>
      <c r="D57" s="101" t="s">
        <v>172</v>
      </c>
      <c r="E57" s="102" t="s">
        <v>176</v>
      </c>
      <c r="F57" s="102"/>
      <c r="G57" s="103" t="s">
        <v>175</v>
      </c>
      <c r="H57" s="104" t="s">
        <v>324</v>
      </c>
      <c r="I57" s="104" t="s">
        <v>288</v>
      </c>
      <c r="J57" s="104" t="s">
        <v>325</v>
      </c>
      <c r="K57" s="104" t="s">
        <v>262</v>
      </c>
      <c r="L57" s="104" t="s">
        <v>326</v>
      </c>
      <c r="M57" s="104" t="s">
        <v>175</v>
      </c>
      <c r="N57" s="104"/>
      <c r="O57" s="104" t="s">
        <v>295</v>
      </c>
      <c r="P57" s="226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7"/>
      <c r="AF57" s="105" t="s">
        <v>327</v>
      </c>
      <c r="AG57" s="104" t="s">
        <v>183</v>
      </c>
      <c r="AH57" s="104" t="s">
        <v>328</v>
      </c>
      <c r="AI57" s="104" t="s">
        <v>329</v>
      </c>
      <c r="AJ57" s="104" t="s">
        <v>330</v>
      </c>
      <c r="AK57" s="104" t="s">
        <v>169</v>
      </c>
      <c r="AL57" s="104"/>
      <c r="AM57" s="104" t="s">
        <v>185</v>
      </c>
      <c r="AN57" s="105" t="s">
        <v>331</v>
      </c>
      <c r="AO57" s="104" t="s">
        <v>189</v>
      </c>
      <c r="AP57" s="104" t="s">
        <v>332</v>
      </c>
      <c r="AQ57" s="104" t="s">
        <v>333</v>
      </c>
      <c r="AR57" s="104" t="s">
        <v>312</v>
      </c>
      <c r="AS57" s="104" t="s">
        <v>169</v>
      </c>
      <c r="AT57" s="104"/>
      <c r="AU57" s="104" t="s">
        <v>187</v>
      </c>
      <c r="AV57" s="105" t="s">
        <v>334</v>
      </c>
      <c r="AW57" s="104" t="s">
        <v>173</v>
      </c>
      <c r="AX57" s="104" t="s">
        <v>335</v>
      </c>
      <c r="AY57" s="104" t="s">
        <v>268</v>
      </c>
      <c r="AZ57" s="104" t="s">
        <v>330</v>
      </c>
      <c r="BA57" s="104"/>
      <c r="BB57" s="104"/>
      <c r="BC57" s="104" t="s">
        <v>175</v>
      </c>
      <c r="BD57" s="105" t="s">
        <v>336</v>
      </c>
      <c r="BE57" s="104" t="s">
        <v>185</v>
      </c>
      <c r="BF57" s="104" t="s">
        <v>337</v>
      </c>
      <c r="BG57" s="104" t="s">
        <v>295</v>
      </c>
      <c r="BH57" s="104" t="s">
        <v>290</v>
      </c>
      <c r="BI57" s="104" t="s">
        <v>171</v>
      </c>
      <c r="BJ57" s="104"/>
      <c r="BK57" s="104" t="s">
        <v>179</v>
      </c>
      <c r="BL57" s="105"/>
      <c r="BM57" s="104"/>
      <c r="BN57" s="104"/>
      <c r="BO57" s="104"/>
      <c r="BP57" s="104"/>
      <c r="BQ57" s="104"/>
      <c r="BR57" s="104"/>
      <c r="BS57" s="104"/>
      <c r="BT57" s="105"/>
      <c r="BU57" s="104"/>
      <c r="BV57" s="104"/>
      <c r="BW57" s="104"/>
      <c r="BX57" s="104"/>
      <c r="BY57" s="104"/>
      <c r="BZ57" s="104"/>
      <c r="CA57" s="104"/>
      <c r="CB57" s="106"/>
      <c r="CC57" s="105" t="s">
        <v>255</v>
      </c>
      <c r="CD57" s="107" t="s">
        <v>338</v>
      </c>
    </row>
    <row r="58" spans="1:82" x14ac:dyDescent="0.2">
      <c r="B58" s="108" t="s">
        <v>339</v>
      </c>
      <c r="C58" s="109" t="s">
        <v>340</v>
      </c>
      <c r="D58" s="110" t="s">
        <v>170</v>
      </c>
      <c r="E58" s="111"/>
      <c r="F58" s="111"/>
      <c r="G58" s="112"/>
      <c r="H58" s="108" t="s">
        <v>314</v>
      </c>
      <c r="I58" s="113" t="s">
        <v>177</v>
      </c>
      <c r="J58" s="113" t="s">
        <v>315</v>
      </c>
      <c r="K58" s="113" t="s">
        <v>183</v>
      </c>
      <c r="L58" s="113" t="s">
        <v>213</v>
      </c>
      <c r="M58" s="113" t="s">
        <v>169</v>
      </c>
      <c r="N58" s="113"/>
      <c r="O58" s="113" t="s">
        <v>173</v>
      </c>
      <c r="P58" s="228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9"/>
      <c r="AF58" s="114" t="s">
        <v>314</v>
      </c>
      <c r="AG58" s="108" t="s">
        <v>177</v>
      </c>
      <c r="AH58" s="113" t="s">
        <v>315</v>
      </c>
      <c r="AI58" s="115">
        <v>16</v>
      </c>
      <c r="AJ58" s="115">
        <v>46</v>
      </c>
      <c r="AK58" s="115">
        <v>2</v>
      </c>
      <c r="AL58" s="108"/>
      <c r="AM58" s="108" t="s">
        <v>173</v>
      </c>
      <c r="AN58" s="114"/>
      <c r="AO58" s="108"/>
      <c r="AP58" s="113"/>
      <c r="AQ58" s="108"/>
      <c r="AR58" s="108"/>
      <c r="AS58" s="108"/>
      <c r="AT58" s="108"/>
      <c r="AU58" s="108"/>
      <c r="AV58" s="114"/>
      <c r="AW58" s="108"/>
      <c r="AX58" s="113"/>
      <c r="AY58" s="108"/>
      <c r="AZ58" s="108"/>
      <c r="BA58" s="108"/>
      <c r="BB58" s="108"/>
      <c r="BC58" s="108"/>
      <c r="BD58" s="114"/>
      <c r="BE58" s="108"/>
      <c r="BF58" s="113"/>
      <c r="BG58" s="108"/>
      <c r="BH58" s="108"/>
      <c r="BI58" s="108"/>
      <c r="BJ58" s="108"/>
      <c r="BK58" s="108"/>
      <c r="BL58" s="114"/>
      <c r="BM58" s="108"/>
      <c r="BN58" s="113"/>
      <c r="BO58" s="108"/>
      <c r="BP58" s="108"/>
      <c r="BQ58" s="108"/>
      <c r="BR58" s="108"/>
      <c r="BS58" s="108"/>
      <c r="BT58" s="114"/>
      <c r="BU58" s="108"/>
      <c r="BV58" s="113"/>
      <c r="BW58" s="108"/>
      <c r="BX58" s="108"/>
      <c r="BY58" s="108"/>
      <c r="BZ58" s="108"/>
      <c r="CA58" s="108"/>
      <c r="CB58" s="116"/>
      <c r="CC58" s="114" t="s">
        <v>314</v>
      </c>
      <c r="CD58" s="117"/>
    </row>
    <row r="59" spans="1:82" x14ac:dyDescent="0.2">
      <c r="B59" s="108" t="s">
        <v>341</v>
      </c>
      <c r="C59" s="109" t="s">
        <v>342</v>
      </c>
      <c r="D59" s="110"/>
      <c r="E59" s="111" t="s">
        <v>172</v>
      </c>
      <c r="F59" s="111"/>
      <c r="G59" s="112"/>
      <c r="H59" s="108" t="s">
        <v>209</v>
      </c>
      <c r="I59" s="113" t="s">
        <v>169</v>
      </c>
      <c r="J59" s="113" t="s">
        <v>207</v>
      </c>
      <c r="K59" s="113" t="s">
        <v>193</v>
      </c>
      <c r="L59" s="113" t="s">
        <v>179</v>
      </c>
      <c r="M59" s="113"/>
      <c r="N59" s="113"/>
      <c r="O59" s="113" t="s">
        <v>169</v>
      </c>
      <c r="P59" s="228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9"/>
      <c r="AF59" s="114"/>
      <c r="AG59" s="108"/>
      <c r="AH59" s="113"/>
      <c r="AI59" s="108"/>
      <c r="AJ59" s="108"/>
      <c r="AK59" s="108"/>
      <c r="AL59" s="108"/>
      <c r="AM59" s="108"/>
      <c r="AN59" s="114"/>
      <c r="AO59" s="108"/>
      <c r="AP59" s="113"/>
      <c r="AQ59" s="108"/>
      <c r="AR59" s="108"/>
      <c r="AS59" s="108"/>
      <c r="AT59" s="108"/>
      <c r="AU59" s="108"/>
      <c r="AV59" s="114" t="s">
        <v>209</v>
      </c>
      <c r="AW59" s="108" t="s">
        <v>169</v>
      </c>
      <c r="AX59" s="113" t="s">
        <v>207</v>
      </c>
      <c r="AY59" s="115">
        <v>26</v>
      </c>
      <c r="AZ59" s="115">
        <v>12</v>
      </c>
      <c r="BA59" s="108"/>
      <c r="BB59" s="108"/>
      <c r="BC59" s="108" t="s">
        <v>169</v>
      </c>
      <c r="BD59" s="114"/>
      <c r="BE59" s="108"/>
      <c r="BF59" s="113"/>
      <c r="BG59" s="108"/>
      <c r="BH59" s="108"/>
      <c r="BI59" s="108"/>
      <c r="BJ59" s="108"/>
      <c r="BK59" s="108"/>
      <c r="BL59" s="114"/>
      <c r="BM59" s="108"/>
      <c r="BN59" s="113"/>
      <c r="BO59" s="108"/>
      <c r="BP59" s="108"/>
      <c r="BQ59" s="108"/>
      <c r="BR59" s="108"/>
      <c r="BS59" s="108"/>
      <c r="BT59" s="114"/>
      <c r="BU59" s="108"/>
      <c r="BV59" s="113"/>
      <c r="BW59" s="108"/>
      <c r="BX59" s="108"/>
      <c r="BY59" s="108"/>
      <c r="BZ59" s="108"/>
      <c r="CA59" s="108"/>
      <c r="CB59" s="116"/>
      <c r="CC59" s="114" t="s">
        <v>203</v>
      </c>
      <c r="CD59" s="117" t="s">
        <v>173</v>
      </c>
    </row>
    <row r="60" spans="1:82" x14ac:dyDescent="0.2">
      <c r="B60" s="108" t="s">
        <v>343</v>
      </c>
      <c r="C60" s="109" t="s">
        <v>344</v>
      </c>
      <c r="D60" s="110" t="s">
        <v>345</v>
      </c>
      <c r="E60" s="111"/>
      <c r="F60" s="111"/>
      <c r="G60" s="112" t="s">
        <v>346</v>
      </c>
      <c r="H60" s="108" t="s">
        <v>347</v>
      </c>
      <c r="I60" s="113" t="s">
        <v>171</v>
      </c>
      <c r="J60" s="113" t="s">
        <v>249</v>
      </c>
      <c r="K60" s="113" t="s">
        <v>169</v>
      </c>
      <c r="L60" s="113" t="s">
        <v>348</v>
      </c>
      <c r="M60" s="113" t="s">
        <v>169</v>
      </c>
      <c r="N60" s="113"/>
      <c r="O60" s="113" t="s">
        <v>177</v>
      </c>
      <c r="P60" s="228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9"/>
      <c r="AF60" s="114" t="s">
        <v>209</v>
      </c>
      <c r="AG60" s="108"/>
      <c r="AH60" s="113" t="s">
        <v>209</v>
      </c>
      <c r="AI60" s="115">
        <v>2</v>
      </c>
      <c r="AJ60" s="115">
        <v>38</v>
      </c>
      <c r="AK60" s="108"/>
      <c r="AL60" s="108"/>
      <c r="AM60" s="108" t="s">
        <v>169</v>
      </c>
      <c r="AN60" s="114" t="s">
        <v>207</v>
      </c>
      <c r="AO60" s="108"/>
      <c r="AP60" s="113" t="s">
        <v>207</v>
      </c>
      <c r="AQ60" s="108"/>
      <c r="AR60" s="115">
        <v>38</v>
      </c>
      <c r="AS60" s="108"/>
      <c r="AT60" s="108"/>
      <c r="AU60" s="108" t="s">
        <v>169</v>
      </c>
      <c r="AV60" s="114" t="s">
        <v>349</v>
      </c>
      <c r="AW60" s="108"/>
      <c r="AX60" s="113" t="s">
        <v>349</v>
      </c>
      <c r="AY60" s="108"/>
      <c r="AZ60" s="115">
        <v>82</v>
      </c>
      <c r="BA60" s="108"/>
      <c r="BB60" s="108"/>
      <c r="BC60" s="108" t="s">
        <v>169</v>
      </c>
      <c r="BD60" s="114" t="s">
        <v>207</v>
      </c>
      <c r="BE60" s="108" t="s">
        <v>171</v>
      </c>
      <c r="BF60" s="113" t="s">
        <v>203</v>
      </c>
      <c r="BG60" s="108"/>
      <c r="BH60" s="115">
        <v>30</v>
      </c>
      <c r="BI60" s="115">
        <v>2</v>
      </c>
      <c r="BJ60" s="108"/>
      <c r="BK60" s="108" t="s">
        <v>171</v>
      </c>
      <c r="BL60" s="114"/>
      <c r="BM60" s="108"/>
      <c r="BN60" s="113"/>
      <c r="BO60" s="108"/>
      <c r="BP60" s="108"/>
      <c r="BQ60" s="108"/>
      <c r="BR60" s="108"/>
      <c r="BS60" s="108"/>
      <c r="BT60" s="114"/>
      <c r="BU60" s="108"/>
      <c r="BV60" s="113"/>
      <c r="BW60" s="108"/>
      <c r="BX60" s="108"/>
      <c r="BY60" s="108"/>
      <c r="BZ60" s="108"/>
      <c r="CA60" s="108"/>
      <c r="CB60" s="116"/>
      <c r="CC60" s="114" t="s">
        <v>350</v>
      </c>
      <c r="CD60" s="117" t="s">
        <v>333</v>
      </c>
    </row>
    <row r="61" spans="1:82" x14ac:dyDescent="0.2">
      <c r="B61" s="108" t="s">
        <v>351</v>
      </c>
      <c r="C61" s="109" t="s">
        <v>352</v>
      </c>
      <c r="D61" s="110" t="s">
        <v>345</v>
      </c>
      <c r="E61" s="111"/>
      <c r="F61" s="111"/>
      <c r="G61" s="112" t="s">
        <v>346</v>
      </c>
      <c r="H61" s="108" t="s">
        <v>287</v>
      </c>
      <c r="I61" s="113" t="s">
        <v>169</v>
      </c>
      <c r="J61" s="113" t="s">
        <v>337</v>
      </c>
      <c r="K61" s="113" t="s">
        <v>169</v>
      </c>
      <c r="L61" s="113" t="s">
        <v>353</v>
      </c>
      <c r="M61" s="113" t="s">
        <v>169</v>
      </c>
      <c r="N61" s="113"/>
      <c r="O61" s="113" t="s">
        <v>175</v>
      </c>
      <c r="P61" s="228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9"/>
      <c r="AF61" s="114" t="s">
        <v>209</v>
      </c>
      <c r="AG61" s="108"/>
      <c r="AH61" s="113" t="s">
        <v>209</v>
      </c>
      <c r="AI61" s="115">
        <v>2</v>
      </c>
      <c r="AJ61" s="115">
        <v>38</v>
      </c>
      <c r="AK61" s="108"/>
      <c r="AL61" s="108"/>
      <c r="AM61" s="108" t="s">
        <v>169</v>
      </c>
      <c r="AN61" s="114" t="s">
        <v>207</v>
      </c>
      <c r="AO61" s="108"/>
      <c r="AP61" s="113" t="s">
        <v>207</v>
      </c>
      <c r="AQ61" s="108"/>
      <c r="AR61" s="115">
        <v>38</v>
      </c>
      <c r="AS61" s="108"/>
      <c r="AT61" s="108"/>
      <c r="AU61" s="108" t="s">
        <v>169</v>
      </c>
      <c r="AV61" s="114" t="s">
        <v>315</v>
      </c>
      <c r="AW61" s="108"/>
      <c r="AX61" s="113" t="s">
        <v>315</v>
      </c>
      <c r="AY61" s="108"/>
      <c r="AZ61" s="115">
        <v>68</v>
      </c>
      <c r="BA61" s="108"/>
      <c r="BB61" s="108"/>
      <c r="BC61" s="108" t="s">
        <v>169</v>
      </c>
      <c r="BD61" s="114" t="s">
        <v>207</v>
      </c>
      <c r="BE61" s="108" t="s">
        <v>169</v>
      </c>
      <c r="BF61" s="113" t="s">
        <v>205</v>
      </c>
      <c r="BG61" s="108"/>
      <c r="BH61" s="115">
        <v>34</v>
      </c>
      <c r="BI61" s="115">
        <v>2</v>
      </c>
      <c r="BJ61" s="108"/>
      <c r="BK61" s="108" t="s">
        <v>169</v>
      </c>
      <c r="BL61" s="114"/>
      <c r="BM61" s="108"/>
      <c r="BN61" s="113"/>
      <c r="BO61" s="108"/>
      <c r="BP61" s="108"/>
      <c r="BQ61" s="108"/>
      <c r="BR61" s="108"/>
      <c r="BS61" s="108"/>
      <c r="BT61" s="114"/>
      <c r="BU61" s="108"/>
      <c r="BV61" s="113"/>
      <c r="BW61" s="108"/>
      <c r="BX61" s="108"/>
      <c r="BY61" s="108"/>
      <c r="BZ61" s="108"/>
      <c r="CA61" s="108"/>
      <c r="CB61" s="116"/>
      <c r="CC61" s="114" t="s">
        <v>354</v>
      </c>
      <c r="CD61" s="117" t="s">
        <v>268</v>
      </c>
    </row>
    <row r="62" spans="1:82" x14ac:dyDescent="0.2">
      <c r="B62" s="108" t="s">
        <v>355</v>
      </c>
      <c r="C62" s="109" t="s">
        <v>356</v>
      </c>
      <c r="D62" s="110"/>
      <c r="E62" s="111" t="s">
        <v>172</v>
      </c>
      <c r="F62" s="111"/>
      <c r="G62" s="112"/>
      <c r="H62" s="108" t="s">
        <v>315</v>
      </c>
      <c r="I62" s="113" t="s">
        <v>171</v>
      </c>
      <c r="J62" s="113" t="s">
        <v>357</v>
      </c>
      <c r="K62" s="113" t="s">
        <v>195</v>
      </c>
      <c r="L62" s="113" t="s">
        <v>203</v>
      </c>
      <c r="M62" s="113"/>
      <c r="N62" s="113"/>
      <c r="O62" s="113" t="s">
        <v>169</v>
      </c>
      <c r="P62" s="228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9"/>
      <c r="AF62" s="114"/>
      <c r="AG62" s="108"/>
      <c r="AH62" s="113"/>
      <c r="AI62" s="108"/>
      <c r="AJ62" s="108"/>
      <c r="AK62" s="108"/>
      <c r="AL62" s="108"/>
      <c r="AM62" s="108"/>
      <c r="AN62" s="114"/>
      <c r="AO62" s="108"/>
      <c r="AP62" s="113"/>
      <c r="AQ62" s="108"/>
      <c r="AR62" s="108"/>
      <c r="AS62" s="108"/>
      <c r="AT62" s="108"/>
      <c r="AU62" s="108"/>
      <c r="AV62" s="114" t="s">
        <v>315</v>
      </c>
      <c r="AW62" s="108" t="s">
        <v>171</v>
      </c>
      <c r="AX62" s="113" t="s">
        <v>357</v>
      </c>
      <c r="AY62" s="115">
        <v>28</v>
      </c>
      <c r="AZ62" s="115">
        <v>36</v>
      </c>
      <c r="BA62" s="108"/>
      <c r="BB62" s="108"/>
      <c r="BC62" s="108" t="s">
        <v>169</v>
      </c>
      <c r="BD62" s="114"/>
      <c r="BE62" s="108"/>
      <c r="BF62" s="113"/>
      <c r="BG62" s="108"/>
      <c r="BH62" s="108"/>
      <c r="BI62" s="108"/>
      <c r="BJ62" s="108"/>
      <c r="BK62" s="108"/>
      <c r="BL62" s="114"/>
      <c r="BM62" s="108"/>
      <c r="BN62" s="113"/>
      <c r="BO62" s="108"/>
      <c r="BP62" s="108"/>
      <c r="BQ62" s="108"/>
      <c r="BR62" s="108"/>
      <c r="BS62" s="108"/>
      <c r="BT62" s="114"/>
      <c r="BU62" s="108"/>
      <c r="BV62" s="113"/>
      <c r="BW62" s="108"/>
      <c r="BX62" s="108"/>
      <c r="BY62" s="108"/>
      <c r="BZ62" s="108"/>
      <c r="CA62" s="108"/>
      <c r="CB62" s="116"/>
      <c r="CC62" s="114" t="s">
        <v>315</v>
      </c>
      <c r="CD62" s="117"/>
    </row>
    <row r="63" spans="1:82" x14ac:dyDescent="0.2">
      <c r="B63" s="108" t="s">
        <v>358</v>
      </c>
      <c r="C63" s="109" t="s">
        <v>359</v>
      </c>
      <c r="D63" s="110"/>
      <c r="E63" s="111" t="s">
        <v>171</v>
      </c>
      <c r="F63" s="111"/>
      <c r="G63" s="112"/>
      <c r="H63" s="108" t="s">
        <v>207</v>
      </c>
      <c r="I63" s="113" t="s">
        <v>169</v>
      </c>
      <c r="J63" s="113" t="s">
        <v>205</v>
      </c>
      <c r="K63" s="113" t="s">
        <v>181</v>
      </c>
      <c r="L63" s="113" t="s">
        <v>189</v>
      </c>
      <c r="M63" s="113"/>
      <c r="N63" s="113"/>
      <c r="O63" s="113" t="s">
        <v>169</v>
      </c>
      <c r="P63" s="228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9"/>
      <c r="AF63" s="114"/>
      <c r="AG63" s="108"/>
      <c r="AH63" s="113"/>
      <c r="AI63" s="108"/>
      <c r="AJ63" s="108"/>
      <c r="AK63" s="108"/>
      <c r="AL63" s="108"/>
      <c r="AM63" s="108"/>
      <c r="AN63" s="114" t="s">
        <v>207</v>
      </c>
      <c r="AO63" s="108" t="s">
        <v>169</v>
      </c>
      <c r="AP63" s="113" t="s">
        <v>205</v>
      </c>
      <c r="AQ63" s="115">
        <v>14</v>
      </c>
      <c r="AR63" s="115">
        <v>22</v>
      </c>
      <c r="AS63" s="108"/>
      <c r="AT63" s="108"/>
      <c r="AU63" s="108" t="s">
        <v>169</v>
      </c>
      <c r="AV63" s="114"/>
      <c r="AW63" s="108"/>
      <c r="AX63" s="113"/>
      <c r="AY63" s="108"/>
      <c r="AZ63" s="108"/>
      <c r="BA63" s="108"/>
      <c r="BB63" s="108"/>
      <c r="BC63" s="108"/>
      <c r="BD63" s="114"/>
      <c r="BE63" s="108"/>
      <c r="BF63" s="113"/>
      <c r="BG63" s="108"/>
      <c r="BH63" s="108"/>
      <c r="BI63" s="108"/>
      <c r="BJ63" s="108"/>
      <c r="BK63" s="108"/>
      <c r="BL63" s="114"/>
      <c r="BM63" s="108"/>
      <c r="BN63" s="113"/>
      <c r="BO63" s="108"/>
      <c r="BP63" s="108"/>
      <c r="BQ63" s="108"/>
      <c r="BR63" s="108"/>
      <c r="BS63" s="108"/>
      <c r="BT63" s="114"/>
      <c r="BU63" s="108"/>
      <c r="BV63" s="113"/>
      <c r="BW63" s="108"/>
      <c r="BX63" s="108"/>
      <c r="BY63" s="108"/>
      <c r="BZ63" s="108"/>
      <c r="CA63" s="108"/>
      <c r="CB63" s="116"/>
      <c r="CC63" s="114" t="s">
        <v>207</v>
      </c>
      <c r="CD63" s="117"/>
    </row>
    <row r="64" spans="1:82" x14ac:dyDescent="0.2">
      <c r="B64" s="108" t="s">
        <v>360</v>
      </c>
      <c r="C64" s="109" t="s">
        <v>361</v>
      </c>
      <c r="D64" s="110"/>
      <c r="E64" s="111" t="s">
        <v>170</v>
      </c>
      <c r="F64" s="111"/>
      <c r="G64" s="112"/>
      <c r="H64" s="108" t="s">
        <v>315</v>
      </c>
      <c r="I64" s="113" t="s">
        <v>171</v>
      </c>
      <c r="J64" s="113" t="s">
        <v>357</v>
      </c>
      <c r="K64" s="113" t="s">
        <v>191</v>
      </c>
      <c r="L64" s="113" t="s">
        <v>207</v>
      </c>
      <c r="M64" s="113"/>
      <c r="N64" s="113"/>
      <c r="O64" s="113" t="s">
        <v>169</v>
      </c>
      <c r="P64" s="228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9"/>
      <c r="AF64" s="114" t="s">
        <v>315</v>
      </c>
      <c r="AG64" s="108" t="s">
        <v>171</v>
      </c>
      <c r="AH64" s="113" t="s">
        <v>357</v>
      </c>
      <c r="AI64" s="115">
        <v>24</v>
      </c>
      <c r="AJ64" s="115">
        <v>40</v>
      </c>
      <c r="AK64" s="108"/>
      <c r="AL64" s="108"/>
      <c r="AM64" s="108" t="s">
        <v>169</v>
      </c>
      <c r="AN64" s="114"/>
      <c r="AO64" s="108"/>
      <c r="AP64" s="113"/>
      <c r="AQ64" s="108"/>
      <c r="AR64" s="108"/>
      <c r="AS64" s="108"/>
      <c r="AT64" s="108"/>
      <c r="AU64" s="108"/>
      <c r="AV64" s="114"/>
      <c r="AW64" s="108"/>
      <c r="AX64" s="113"/>
      <c r="AY64" s="108"/>
      <c r="AZ64" s="108"/>
      <c r="BA64" s="108"/>
      <c r="BB64" s="108"/>
      <c r="BC64" s="108"/>
      <c r="BD64" s="114"/>
      <c r="BE64" s="108"/>
      <c r="BF64" s="113"/>
      <c r="BG64" s="108"/>
      <c r="BH64" s="108"/>
      <c r="BI64" s="108"/>
      <c r="BJ64" s="108"/>
      <c r="BK64" s="108"/>
      <c r="BL64" s="114"/>
      <c r="BM64" s="108"/>
      <c r="BN64" s="113"/>
      <c r="BO64" s="108"/>
      <c r="BP64" s="108"/>
      <c r="BQ64" s="108"/>
      <c r="BR64" s="108"/>
      <c r="BS64" s="108"/>
      <c r="BT64" s="114"/>
      <c r="BU64" s="108"/>
      <c r="BV64" s="113"/>
      <c r="BW64" s="108"/>
      <c r="BX64" s="108"/>
      <c r="BY64" s="108"/>
      <c r="BZ64" s="108"/>
      <c r="CA64" s="108"/>
      <c r="CB64" s="116"/>
      <c r="CC64" s="114" t="s">
        <v>362</v>
      </c>
      <c r="CD64" s="117" t="s">
        <v>169</v>
      </c>
    </row>
    <row r="65" spans="1:82" x14ac:dyDescent="0.2">
      <c r="B65" s="108" t="s">
        <v>363</v>
      </c>
      <c r="C65" s="109" t="s">
        <v>364</v>
      </c>
      <c r="D65" s="110"/>
      <c r="E65" s="111" t="s">
        <v>170</v>
      </c>
      <c r="F65" s="111"/>
      <c r="G65" s="112"/>
      <c r="H65" s="108" t="s">
        <v>209</v>
      </c>
      <c r="I65" s="113" t="s">
        <v>169</v>
      </c>
      <c r="J65" s="113" t="s">
        <v>207</v>
      </c>
      <c r="K65" s="113" t="s">
        <v>175</v>
      </c>
      <c r="L65" s="113" t="s">
        <v>197</v>
      </c>
      <c r="M65" s="113"/>
      <c r="N65" s="113"/>
      <c r="O65" s="113" t="s">
        <v>169</v>
      </c>
      <c r="P65" s="228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9"/>
      <c r="AF65" s="114" t="s">
        <v>209</v>
      </c>
      <c r="AG65" s="108" t="s">
        <v>169</v>
      </c>
      <c r="AH65" s="113" t="s">
        <v>207</v>
      </c>
      <c r="AI65" s="115">
        <v>8</v>
      </c>
      <c r="AJ65" s="115">
        <v>30</v>
      </c>
      <c r="AK65" s="108"/>
      <c r="AL65" s="108"/>
      <c r="AM65" s="108" t="s">
        <v>169</v>
      </c>
      <c r="AN65" s="114"/>
      <c r="AO65" s="108"/>
      <c r="AP65" s="113"/>
      <c r="AQ65" s="108"/>
      <c r="AR65" s="108"/>
      <c r="AS65" s="108"/>
      <c r="AT65" s="108"/>
      <c r="AU65" s="108"/>
      <c r="AV65" s="114"/>
      <c r="AW65" s="108"/>
      <c r="AX65" s="113"/>
      <c r="AY65" s="108"/>
      <c r="AZ65" s="108"/>
      <c r="BA65" s="108"/>
      <c r="BB65" s="108"/>
      <c r="BC65" s="108"/>
      <c r="BD65" s="114"/>
      <c r="BE65" s="108"/>
      <c r="BF65" s="113"/>
      <c r="BG65" s="108"/>
      <c r="BH65" s="108"/>
      <c r="BI65" s="108"/>
      <c r="BJ65" s="108"/>
      <c r="BK65" s="108"/>
      <c r="BL65" s="114"/>
      <c r="BM65" s="108"/>
      <c r="BN65" s="113"/>
      <c r="BO65" s="108"/>
      <c r="BP65" s="108"/>
      <c r="BQ65" s="108"/>
      <c r="BR65" s="108"/>
      <c r="BS65" s="108"/>
      <c r="BT65" s="114"/>
      <c r="BU65" s="108"/>
      <c r="BV65" s="113"/>
      <c r="BW65" s="108"/>
      <c r="BX65" s="108"/>
      <c r="BY65" s="108"/>
      <c r="BZ65" s="108"/>
      <c r="CA65" s="108"/>
      <c r="CB65" s="116"/>
      <c r="CC65" s="114"/>
      <c r="CD65" s="117" t="s">
        <v>209</v>
      </c>
    </row>
    <row r="66" spans="1:82" x14ac:dyDescent="0.2">
      <c r="B66" s="108" t="s">
        <v>365</v>
      </c>
      <c r="C66" s="109" t="s">
        <v>366</v>
      </c>
      <c r="D66" s="110"/>
      <c r="E66" s="111" t="s">
        <v>173</v>
      </c>
      <c r="F66" s="111"/>
      <c r="G66" s="112"/>
      <c r="H66" s="108" t="s">
        <v>260</v>
      </c>
      <c r="I66" s="113" t="s">
        <v>175</v>
      </c>
      <c r="J66" s="113" t="s">
        <v>215</v>
      </c>
      <c r="K66" s="113" t="s">
        <v>195</v>
      </c>
      <c r="L66" s="113" t="s">
        <v>185</v>
      </c>
      <c r="M66" s="113"/>
      <c r="N66" s="113"/>
      <c r="O66" s="113" t="s">
        <v>169</v>
      </c>
      <c r="P66" s="228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9"/>
      <c r="AF66" s="114"/>
      <c r="AG66" s="108"/>
      <c r="AH66" s="113"/>
      <c r="AI66" s="108"/>
      <c r="AJ66" s="108"/>
      <c r="AK66" s="108"/>
      <c r="AL66" s="108"/>
      <c r="AM66" s="108"/>
      <c r="AN66" s="114"/>
      <c r="AO66" s="108"/>
      <c r="AP66" s="113"/>
      <c r="AQ66" s="108"/>
      <c r="AR66" s="108"/>
      <c r="AS66" s="108"/>
      <c r="AT66" s="108"/>
      <c r="AU66" s="108"/>
      <c r="AV66" s="114"/>
      <c r="AW66" s="108"/>
      <c r="AX66" s="113"/>
      <c r="AY66" s="108"/>
      <c r="AZ66" s="108"/>
      <c r="BA66" s="108"/>
      <c r="BB66" s="108"/>
      <c r="BC66" s="108"/>
      <c r="BD66" s="114" t="s">
        <v>260</v>
      </c>
      <c r="BE66" s="108" t="s">
        <v>175</v>
      </c>
      <c r="BF66" s="113" t="s">
        <v>215</v>
      </c>
      <c r="BG66" s="115">
        <v>28</v>
      </c>
      <c r="BH66" s="115">
        <v>18</v>
      </c>
      <c r="BI66" s="108"/>
      <c r="BJ66" s="108"/>
      <c r="BK66" s="108" t="s">
        <v>169</v>
      </c>
      <c r="BL66" s="114"/>
      <c r="BM66" s="108"/>
      <c r="BN66" s="113"/>
      <c r="BO66" s="108"/>
      <c r="BP66" s="108"/>
      <c r="BQ66" s="108"/>
      <c r="BR66" s="108"/>
      <c r="BS66" s="108"/>
      <c r="BT66" s="114"/>
      <c r="BU66" s="108"/>
      <c r="BV66" s="113"/>
      <c r="BW66" s="108"/>
      <c r="BX66" s="108"/>
      <c r="BY66" s="108"/>
      <c r="BZ66" s="108"/>
      <c r="CA66" s="108"/>
      <c r="CB66" s="116"/>
      <c r="CC66" s="114" t="s">
        <v>183</v>
      </c>
      <c r="CD66" s="117" t="s">
        <v>207</v>
      </c>
    </row>
    <row r="67" spans="1:82" x14ac:dyDescent="0.2">
      <c r="B67" s="108" t="s">
        <v>367</v>
      </c>
      <c r="C67" s="109" t="s">
        <v>368</v>
      </c>
      <c r="D67" s="110"/>
      <c r="E67" s="111" t="s">
        <v>173</v>
      </c>
      <c r="F67" s="111"/>
      <c r="G67" s="112"/>
      <c r="H67" s="108" t="s">
        <v>207</v>
      </c>
      <c r="I67" s="113" t="s">
        <v>171</v>
      </c>
      <c r="J67" s="113" t="s">
        <v>203</v>
      </c>
      <c r="K67" s="113" t="s">
        <v>177</v>
      </c>
      <c r="L67" s="113" t="s">
        <v>191</v>
      </c>
      <c r="M67" s="113"/>
      <c r="N67" s="113"/>
      <c r="O67" s="113" t="s">
        <v>169</v>
      </c>
      <c r="P67" s="228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9"/>
      <c r="AF67" s="114"/>
      <c r="AG67" s="108"/>
      <c r="AH67" s="113"/>
      <c r="AI67" s="108"/>
      <c r="AJ67" s="108"/>
      <c r="AK67" s="108"/>
      <c r="AL67" s="108"/>
      <c r="AM67" s="108"/>
      <c r="AN67" s="114"/>
      <c r="AO67" s="108"/>
      <c r="AP67" s="113"/>
      <c r="AQ67" s="108"/>
      <c r="AR67" s="108"/>
      <c r="AS67" s="108"/>
      <c r="AT67" s="108"/>
      <c r="AU67" s="108"/>
      <c r="AV67" s="114"/>
      <c r="AW67" s="108"/>
      <c r="AX67" s="113"/>
      <c r="AY67" s="108"/>
      <c r="AZ67" s="108"/>
      <c r="BA67" s="108"/>
      <c r="BB67" s="108"/>
      <c r="BC67" s="108"/>
      <c r="BD67" s="114" t="s">
        <v>207</v>
      </c>
      <c r="BE67" s="108" t="s">
        <v>171</v>
      </c>
      <c r="BF67" s="113" t="s">
        <v>203</v>
      </c>
      <c r="BG67" s="115">
        <v>10</v>
      </c>
      <c r="BH67" s="115">
        <v>24</v>
      </c>
      <c r="BI67" s="108"/>
      <c r="BJ67" s="108"/>
      <c r="BK67" s="108" t="s">
        <v>169</v>
      </c>
      <c r="BL67" s="114"/>
      <c r="BM67" s="108"/>
      <c r="BN67" s="113"/>
      <c r="BO67" s="108"/>
      <c r="BP67" s="108"/>
      <c r="BQ67" s="108"/>
      <c r="BR67" s="108"/>
      <c r="BS67" s="108"/>
      <c r="BT67" s="114"/>
      <c r="BU67" s="108"/>
      <c r="BV67" s="113"/>
      <c r="BW67" s="108"/>
      <c r="BX67" s="108"/>
      <c r="BY67" s="108"/>
      <c r="BZ67" s="108"/>
      <c r="CA67" s="108"/>
      <c r="CB67" s="116"/>
      <c r="CC67" s="114"/>
      <c r="CD67" s="117" t="s">
        <v>207</v>
      </c>
    </row>
    <row r="68" spans="1:82" x14ac:dyDescent="0.2">
      <c r="B68" s="108" t="s">
        <v>369</v>
      </c>
      <c r="C68" s="109" t="s">
        <v>370</v>
      </c>
      <c r="D68" s="110" t="s">
        <v>371</v>
      </c>
      <c r="E68" s="111"/>
      <c r="F68" s="111"/>
      <c r="G68" s="112" t="s">
        <v>170</v>
      </c>
      <c r="H68" s="108" t="s">
        <v>372</v>
      </c>
      <c r="I68" s="113" t="s">
        <v>179</v>
      </c>
      <c r="J68" s="113" t="s">
        <v>284</v>
      </c>
      <c r="K68" s="113" t="s">
        <v>357</v>
      </c>
      <c r="L68" s="113" t="s">
        <v>185</v>
      </c>
      <c r="M68" s="113" t="s">
        <v>169</v>
      </c>
      <c r="N68" s="113"/>
      <c r="O68" s="113" t="s">
        <v>175</v>
      </c>
      <c r="P68" s="228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9"/>
      <c r="AF68" s="114" t="s">
        <v>185</v>
      </c>
      <c r="AG68" s="108"/>
      <c r="AH68" s="113" t="s">
        <v>185</v>
      </c>
      <c r="AI68" s="115">
        <v>16</v>
      </c>
      <c r="AJ68" s="108"/>
      <c r="AK68" s="108"/>
      <c r="AL68" s="108"/>
      <c r="AM68" s="108" t="s">
        <v>169</v>
      </c>
      <c r="AN68" s="114" t="s">
        <v>373</v>
      </c>
      <c r="AO68" s="108" t="s">
        <v>179</v>
      </c>
      <c r="AP68" s="113" t="s">
        <v>374</v>
      </c>
      <c r="AQ68" s="115">
        <v>50</v>
      </c>
      <c r="AR68" s="115">
        <v>18</v>
      </c>
      <c r="AS68" s="115">
        <v>2</v>
      </c>
      <c r="AT68" s="108"/>
      <c r="AU68" s="108" t="s">
        <v>173</v>
      </c>
      <c r="AV68" s="114"/>
      <c r="AW68" s="108"/>
      <c r="AX68" s="113"/>
      <c r="AY68" s="108"/>
      <c r="AZ68" s="108"/>
      <c r="BA68" s="108"/>
      <c r="BB68" s="108"/>
      <c r="BC68" s="108"/>
      <c r="BD68" s="114"/>
      <c r="BE68" s="108"/>
      <c r="BF68" s="113"/>
      <c r="BG68" s="108"/>
      <c r="BH68" s="108"/>
      <c r="BI68" s="108"/>
      <c r="BJ68" s="108"/>
      <c r="BK68" s="108"/>
      <c r="BL68" s="114"/>
      <c r="BM68" s="108"/>
      <c r="BN68" s="113"/>
      <c r="BO68" s="108"/>
      <c r="BP68" s="108"/>
      <c r="BQ68" s="108"/>
      <c r="BR68" s="108"/>
      <c r="BS68" s="108"/>
      <c r="BT68" s="114"/>
      <c r="BU68" s="108"/>
      <c r="BV68" s="113"/>
      <c r="BW68" s="108"/>
      <c r="BX68" s="108"/>
      <c r="BY68" s="108"/>
      <c r="BZ68" s="108"/>
      <c r="CA68" s="108"/>
      <c r="CB68" s="120">
        <v>18</v>
      </c>
      <c r="CC68" s="114" t="s">
        <v>185</v>
      </c>
      <c r="CD68" s="117" t="s">
        <v>373</v>
      </c>
    </row>
    <row r="69" spans="1:82" x14ac:dyDescent="0.2">
      <c r="B69" s="108" t="s">
        <v>375</v>
      </c>
      <c r="C69" s="109" t="s">
        <v>376</v>
      </c>
      <c r="D69" s="110" t="s">
        <v>371</v>
      </c>
      <c r="E69" s="111"/>
      <c r="F69" s="111"/>
      <c r="G69" s="112"/>
      <c r="H69" s="108" t="s">
        <v>209</v>
      </c>
      <c r="I69" s="113" t="s">
        <v>169</v>
      </c>
      <c r="J69" s="113" t="s">
        <v>207</v>
      </c>
      <c r="K69" s="113" t="s">
        <v>187</v>
      </c>
      <c r="L69" s="113" t="s">
        <v>185</v>
      </c>
      <c r="M69" s="113"/>
      <c r="N69" s="113"/>
      <c r="O69" s="113" t="s">
        <v>169</v>
      </c>
      <c r="P69" s="228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9"/>
      <c r="AF69" s="114"/>
      <c r="AG69" s="108"/>
      <c r="AH69" s="113"/>
      <c r="AI69" s="108"/>
      <c r="AJ69" s="108"/>
      <c r="AK69" s="108"/>
      <c r="AL69" s="108"/>
      <c r="AM69" s="108"/>
      <c r="AN69" s="114" t="s">
        <v>209</v>
      </c>
      <c r="AO69" s="108" t="s">
        <v>169</v>
      </c>
      <c r="AP69" s="113" t="s">
        <v>207</v>
      </c>
      <c r="AQ69" s="115">
        <v>20</v>
      </c>
      <c r="AR69" s="115">
        <v>18</v>
      </c>
      <c r="AS69" s="108"/>
      <c r="AT69" s="108"/>
      <c r="AU69" s="108" t="s">
        <v>169</v>
      </c>
      <c r="AV69" s="114"/>
      <c r="AW69" s="108"/>
      <c r="AX69" s="113"/>
      <c r="AY69" s="108"/>
      <c r="AZ69" s="108"/>
      <c r="BA69" s="108"/>
      <c r="BB69" s="108"/>
      <c r="BC69" s="108"/>
      <c r="BD69" s="114"/>
      <c r="BE69" s="108"/>
      <c r="BF69" s="113"/>
      <c r="BG69" s="108"/>
      <c r="BH69" s="108"/>
      <c r="BI69" s="108"/>
      <c r="BJ69" s="108"/>
      <c r="BK69" s="108"/>
      <c r="BL69" s="114"/>
      <c r="BM69" s="108"/>
      <c r="BN69" s="113"/>
      <c r="BO69" s="108"/>
      <c r="BP69" s="108"/>
      <c r="BQ69" s="108"/>
      <c r="BR69" s="108"/>
      <c r="BS69" s="108"/>
      <c r="BT69" s="114"/>
      <c r="BU69" s="108"/>
      <c r="BV69" s="113"/>
      <c r="BW69" s="108"/>
      <c r="BX69" s="108"/>
      <c r="BY69" s="108"/>
      <c r="BZ69" s="108"/>
      <c r="CA69" s="108"/>
      <c r="CB69" s="120">
        <v>18</v>
      </c>
      <c r="CC69" s="114" t="s">
        <v>209</v>
      </c>
      <c r="CD69" s="117"/>
    </row>
    <row r="70" spans="1:82" x14ac:dyDescent="0.2">
      <c r="B70" s="108" t="s">
        <v>377</v>
      </c>
      <c r="C70" s="109" t="s">
        <v>378</v>
      </c>
      <c r="D70" s="110"/>
      <c r="E70" s="111" t="s">
        <v>171</v>
      </c>
      <c r="F70" s="111"/>
      <c r="G70" s="112" t="s">
        <v>170</v>
      </c>
      <c r="H70" s="108" t="s">
        <v>379</v>
      </c>
      <c r="I70" s="113" t="s">
        <v>173</v>
      </c>
      <c r="J70" s="113" t="s">
        <v>372</v>
      </c>
      <c r="K70" s="113" t="s">
        <v>380</v>
      </c>
      <c r="L70" s="113" t="s">
        <v>201</v>
      </c>
      <c r="M70" s="113"/>
      <c r="N70" s="113"/>
      <c r="O70" s="113" t="s">
        <v>175</v>
      </c>
      <c r="P70" s="228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9"/>
      <c r="AF70" s="114" t="s">
        <v>199</v>
      </c>
      <c r="AG70" s="108"/>
      <c r="AH70" s="113" t="s">
        <v>199</v>
      </c>
      <c r="AI70" s="115">
        <v>24</v>
      </c>
      <c r="AJ70" s="115">
        <v>6</v>
      </c>
      <c r="AK70" s="108"/>
      <c r="AL70" s="108"/>
      <c r="AM70" s="108" t="s">
        <v>169</v>
      </c>
      <c r="AN70" s="114" t="s">
        <v>314</v>
      </c>
      <c r="AO70" s="108" t="s">
        <v>173</v>
      </c>
      <c r="AP70" s="113" t="s">
        <v>381</v>
      </c>
      <c r="AQ70" s="115">
        <v>40</v>
      </c>
      <c r="AR70" s="115">
        <v>28</v>
      </c>
      <c r="AS70" s="108"/>
      <c r="AT70" s="108"/>
      <c r="AU70" s="108" t="s">
        <v>173</v>
      </c>
      <c r="AV70" s="114"/>
      <c r="AW70" s="108"/>
      <c r="AX70" s="113"/>
      <c r="AY70" s="108"/>
      <c r="AZ70" s="108"/>
      <c r="BA70" s="108"/>
      <c r="BB70" s="108"/>
      <c r="BC70" s="108"/>
      <c r="BD70" s="114"/>
      <c r="BE70" s="108"/>
      <c r="BF70" s="113"/>
      <c r="BG70" s="108"/>
      <c r="BH70" s="108"/>
      <c r="BI70" s="108"/>
      <c r="BJ70" s="108"/>
      <c r="BK70" s="108"/>
      <c r="BL70" s="114"/>
      <c r="BM70" s="108"/>
      <c r="BN70" s="113"/>
      <c r="BO70" s="108"/>
      <c r="BP70" s="108"/>
      <c r="BQ70" s="108"/>
      <c r="BR70" s="108"/>
      <c r="BS70" s="108"/>
      <c r="BT70" s="114"/>
      <c r="BU70" s="108"/>
      <c r="BV70" s="113"/>
      <c r="BW70" s="108"/>
      <c r="BX70" s="108"/>
      <c r="BY70" s="108"/>
      <c r="BZ70" s="108"/>
      <c r="CA70" s="108"/>
      <c r="CB70" s="120">
        <v>34</v>
      </c>
      <c r="CC70" s="114"/>
      <c r="CD70" s="117" t="s">
        <v>379</v>
      </c>
    </row>
    <row r="71" spans="1:82" x14ac:dyDescent="0.2">
      <c r="B71" s="108" t="s">
        <v>382</v>
      </c>
      <c r="C71" s="109" t="s">
        <v>383</v>
      </c>
      <c r="D71" s="110"/>
      <c r="E71" s="111" t="s">
        <v>173</v>
      </c>
      <c r="F71" s="111"/>
      <c r="G71" s="112"/>
      <c r="H71" s="108" t="s">
        <v>199</v>
      </c>
      <c r="I71" s="113"/>
      <c r="J71" s="113" t="s">
        <v>199</v>
      </c>
      <c r="K71" s="113" t="s">
        <v>187</v>
      </c>
      <c r="L71" s="113" t="s">
        <v>177</v>
      </c>
      <c r="M71" s="113"/>
      <c r="N71" s="113"/>
      <c r="O71" s="113" t="s">
        <v>169</v>
      </c>
      <c r="P71" s="230"/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31"/>
      <c r="AF71" s="114"/>
      <c r="AG71" s="108"/>
      <c r="AH71" s="113"/>
      <c r="AI71" s="108"/>
      <c r="AJ71" s="108"/>
      <c r="AK71" s="108"/>
      <c r="AL71" s="108"/>
      <c r="AM71" s="108"/>
      <c r="AN71" s="114"/>
      <c r="AO71" s="108"/>
      <c r="AP71" s="113"/>
      <c r="AQ71" s="108"/>
      <c r="AR71" s="108"/>
      <c r="AS71" s="108"/>
      <c r="AT71" s="108"/>
      <c r="AU71" s="108"/>
      <c r="AV71" s="114"/>
      <c r="AW71" s="108"/>
      <c r="AX71" s="113"/>
      <c r="AY71" s="108"/>
      <c r="AZ71" s="108"/>
      <c r="BA71" s="108"/>
      <c r="BB71" s="108"/>
      <c r="BC71" s="108"/>
      <c r="BD71" s="114" t="s">
        <v>199</v>
      </c>
      <c r="BE71" s="108"/>
      <c r="BF71" s="113" t="s">
        <v>199</v>
      </c>
      <c r="BG71" s="115">
        <v>20</v>
      </c>
      <c r="BH71" s="115">
        <v>10</v>
      </c>
      <c r="BI71" s="108"/>
      <c r="BJ71" s="108"/>
      <c r="BK71" s="108" t="s">
        <v>169</v>
      </c>
      <c r="BL71" s="114"/>
      <c r="BM71" s="108"/>
      <c r="BN71" s="113"/>
      <c r="BO71" s="108"/>
      <c r="BP71" s="108"/>
      <c r="BQ71" s="108"/>
      <c r="BR71" s="108"/>
      <c r="BS71" s="108"/>
      <c r="BT71" s="114"/>
      <c r="BU71" s="108"/>
      <c r="BV71" s="113"/>
      <c r="BW71" s="108"/>
      <c r="BX71" s="108"/>
      <c r="BY71" s="108"/>
      <c r="BZ71" s="108"/>
      <c r="CA71" s="108"/>
      <c r="CB71" s="116"/>
      <c r="CC71" s="114" t="s">
        <v>189</v>
      </c>
      <c r="CD71" s="117" t="s">
        <v>177</v>
      </c>
    </row>
    <row r="72" spans="1:82" x14ac:dyDescent="0.2">
      <c r="A72" s="151"/>
      <c r="B72" s="118" t="s">
        <v>223</v>
      </c>
      <c r="C72" s="119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8"/>
      <c r="BG72" s="118"/>
      <c r="BH72" s="118"/>
      <c r="BI72" s="118"/>
      <c r="BJ72" s="118"/>
      <c r="BK72" s="118"/>
      <c r="BL72" s="118"/>
      <c r="BM72" s="118"/>
      <c r="BN72" s="118"/>
      <c r="BO72" s="118"/>
      <c r="BP72" s="118"/>
      <c r="BQ72" s="118"/>
      <c r="BR72" s="118"/>
      <c r="BS72" s="118"/>
      <c r="BT72" s="118"/>
      <c r="BU72" s="118"/>
      <c r="BV72" s="118"/>
      <c r="BW72" s="118"/>
      <c r="BX72" s="118"/>
      <c r="BY72" s="118"/>
      <c r="BZ72" s="118"/>
      <c r="CA72" s="118"/>
      <c r="CB72" s="118"/>
      <c r="CC72" s="118"/>
      <c r="CD72" s="118"/>
    </row>
    <row r="73" spans="1:82" ht="13.5" thickBot="1" x14ac:dyDescent="0.25">
      <c r="A73" s="149"/>
      <c r="B73" s="86"/>
      <c r="C73" s="98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  <c r="CA73" s="86"/>
      <c r="CB73" s="86"/>
      <c r="CC73" s="86"/>
      <c r="CD73" s="86"/>
    </row>
    <row r="74" spans="1:82" ht="13.5" thickBot="1" x14ac:dyDescent="0.25">
      <c r="A74" s="150"/>
      <c r="B74" s="99" t="s">
        <v>384</v>
      </c>
      <c r="C74" s="100" t="s">
        <v>385</v>
      </c>
      <c r="D74" s="101" t="s">
        <v>176</v>
      </c>
      <c r="E74" s="102" t="s">
        <v>188</v>
      </c>
      <c r="F74" s="102" t="s">
        <v>169</v>
      </c>
      <c r="G74" s="103" t="s">
        <v>176</v>
      </c>
      <c r="H74" s="104" t="s">
        <v>386</v>
      </c>
      <c r="I74" s="104" t="s">
        <v>379</v>
      </c>
      <c r="J74" s="104" t="s">
        <v>387</v>
      </c>
      <c r="K74" s="104" t="s">
        <v>388</v>
      </c>
      <c r="L74" s="104" t="s">
        <v>389</v>
      </c>
      <c r="M74" s="104" t="s">
        <v>173</v>
      </c>
      <c r="N74" s="104" t="s">
        <v>253</v>
      </c>
      <c r="O74" s="104" t="s">
        <v>209</v>
      </c>
      <c r="P74" s="232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4"/>
      <c r="AF74" s="105" t="s">
        <v>348</v>
      </c>
      <c r="AG74" s="104" t="s">
        <v>169</v>
      </c>
      <c r="AH74" s="104" t="s">
        <v>390</v>
      </c>
      <c r="AI74" s="104" t="s">
        <v>219</v>
      </c>
      <c r="AJ74" s="104" t="s">
        <v>191</v>
      </c>
      <c r="AK74" s="104"/>
      <c r="AL74" s="104"/>
      <c r="AM74" s="104" t="s">
        <v>169</v>
      </c>
      <c r="AN74" s="105" t="s">
        <v>391</v>
      </c>
      <c r="AO74" s="104" t="s">
        <v>183</v>
      </c>
      <c r="AP74" s="104" t="s">
        <v>392</v>
      </c>
      <c r="AQ74" s="104" t="s">
        <v>333</v>
      </c>
      <c r="AR74" s="104" t="s">
        <v>193</v>
      </c>
      <c r="AS74" s="104"/>
      <c r="AT74" s="104"/>
      <c r="AU74" s="104" t="s">
        <v>171</v>
      </c>
      <c r="AV74" s="105" t="s">
        <v>393</v>
      </c>
      <c r="AW74" s="104" t="s">
        <v>179</v>
      </c>
      <c r="AX74" s="104" t="s">
        <v>394</v>
      </c>
      <c r="AY74" s="104" t="s">
        <v>213</v>
      </c>
      <c r="AZ74" s="104" t="s">
        <v>290</v>
      </c>
      <c r="BA74" s="104" t="s">
        <v>169</v>
      </c>
      <c r="BB74" s="104"/>
      <c r="BC74" s="104" t="s">
        <v>173</v>
      </c>
      <c r="BD74" s="105" t="s">
        <v>395</v>
      </c>
      <c r="BE74" s="104" t="s">
        <v>195</v>
      </c>
      <c r="BF74" s="104" t="s">
        <v>396</v>
      </c>
      <c r="BG74" s="104" t="s">
        <v>295</v>
      </c>
      <c r="BH74" s="104" t="s">
        <v>397</v>
      </c>
      <c r="BI74" s="104" t="s">
        <v>169</v>
      </c>
      <c r="BJ74" s="104" t="s">
        <v>197</v>
      </c>
      <c r="BK74" s="104" t="s">
        <v>171</v>
      </c>
      <c r="BL74" s="105" t="s">
        <v>398</v>
      </c>
      <c r="BM74" s="104" t="s">
        <v>179</v>
      </c>
      <c r="BN74" s="104" t="s">
        <v>399</v>
      </c>
      <c r="BO74" s="104" t="s">
        <v>333</v>
      </c>
      <c r="BP74" s="104" t="s">
        <v>400</v>
      </c>
      <c r="BQ74" s="104" t="s">
        <v>169</v>
      </c>
      <c r="BR74" s="104" t="s">
        <v>197</v>
      </c>
      <c r="BS74" s="104" t="s">
        <v>179</v>
      </c>
      <c r="BT74" s="105" t="s">
        <v>401</v>
      </c>
      <c r="BU74" s="104" t="s">
        <v>209</v>
      </c>
      <c r="BV74" s="104" t="s">
        <v>402</v>
      </c>
      <c r="BW74" s="104" t="s">
        <v>403</v>
      </c>
      <c r="BX74" s="104" t="s">
        <v>404</v>
      </c>
      <c r="BY74" s="104"/>
      <c r="BZ74" s="104"/>
      <c r="CA74" s="104" t="s">
        <v>181</v>
      </c>
      <c r="CB74" s="106"/>
      <c r="CC74" s="105" t="s">
        <v>405</v>
      </c>
      <c r="CD74" s="107" t="s">
        <v>406</v>
      </c>
    </row>
    <row r="75" spans="1:82" ht="13.5" thickBot="1" x14ac:dyDescent="0.25">
      <c r="A75" s="149"/>
      <c r="B75" s="86"/>
      <c r="C75" s="98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  <c r="CC75" s="86"/>
      <c r="CD75" s="86"/>
    </row>
    <row r="76" spans="1:82" ht="32.25" thickBot="1" x14ac:dyDescent="0.25">
      <c r="A76" s="150"/>
      <c r="B76" s="87" t="s">
        <v>407</v>
      </c>
      <c r="C76" s="88" t="s">
        <v>88</v>
      </c>
      <c r="D76" s="89" t="s">
        <v>171</v>
      </c>
      <c r="E76" s="90" t="s">
        <v>172</v>
      </c>
      <c r="F76" s="90" t="s">
        <v>168</v>
      </c>
      <c r="G76" s="91" t="s">
        <v>169</v>
      </c>
      <c r="H76" s="92" t="s">
        <v>408</v>
      </c>
      <c r="I76" s="92" t="s">
        <v>213</v>
      </c>
      <c r="J76" s="92" t="s">
        <v>409</v>
      </c>
      <c r="K76" s="92" t="s">
        <v>303</v>
      </c>
      <c r="L76" s="92" t="s">
        <v>410</v>
      </c>
      <c r="M76" s="92" t="s">
        <v>171</v>
      </c>
      <c r="N76" s="92" t="s">
        <v>197</v>
      </c>
      <c r="O76" s="92" t="s">
        <v>179</v>
      </c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93"/>
      <c r="AG76" s="92"/>
      <c r="AH76" s="92"/>
      <c r="AI76" s="92"/>
      <c r="AJ76" s="92"/>
      <c r="AK76" s="92"/>
      <c r="AL76" s="92"/>
      <c r="AM76" s="92"/>
      <c r="AN76" s="93" t="s">
        <v>314</v>
      </c>
      <c r="AO76" s="92" t="s">
        <v>173</v>
      </c>
      <c r="AP76" s="92" t="s">
        <v>381</v>
      </c>
      <c r="AQ76" s="92" t="s">
        <v>411</v>
      </c>
      <c r="AR76" s="92"/>
      <c r="AS76" s="92"/>
      <c r="AT76" s="92"/>
      <c r="AU76" s="92" t="s">
        <v>169</v>
      </c>
      <c r="AV76" s="93" t="s">
        <v>393</v>
      </c>
      <c r="AW76" s="92" t="s">
        <v>179</v>
      </c>
      <c r="AX76" s="92" t="s">
        <v>394</v>
      </c>
      <c r="AY76" s="92" t="s">
        <v>213</v>
      </c>
      <c r="AZ76" s="92" t="s">
        <v>290</v>
      </c>
      <c r="BA76" s="92" t="s">
        <v>169</v>
      </c>
      <c r="BB76" s="92"/>
      <c r="BC76" s="92" t="s">
        <v>173</v>
      </c>
      <c r="BD76" s="93" t="s">
        <v>395</v>
      </c>
      <c r="BE76" s="92" t="s">
        <v>195</v>
      </c>
      <c r="BF76" s="92" t="s">
        <v>396</v>
      </c>
      <c r="BG76" s="92" t="s">
        <v>295</v>
      </c>
      <c r="BH76" s="92" t="s">
        <v>397</v>
      </c>
      <c r="BI76" s="92" t="s">
        <v>169</v>
      </c>
      <c r="BJ76" s="92" t="s">
        <v>197</v>
      </c>
      <c r="BK76" s="92" t="s">
        <v>171</v>
      </c>
      <c r="BL76" s="93" t="s">
        <v>411</v>
      </c>
      <c r="BM76" s="92"/>
      <c r="BN76" s="92" t="s">
        <v>411</v>
      </c>
      <c r="BO76" s="92"/>
      <c r="BP76" s="92"/>
      <c r="BQ76" s="92"/>
      <c r="BR76" s="92"/>
      <c r="BS76" s="92"/>
      <c r="BT76" s="93"/>
      <c r="BU76" s="92"/>
      <c r="BV76" s="92"/>
      <c r="BW76" s="92"/>
      <c r="BX76" s="92"/>
      <c r="BY76" s="92"/>
      <c r="BZ76" s="92"/>
      <c r="CA76" s="92"/>
      <c r="CB76" s="122"/>
      <c r="CC76" s="93" t="s">
        <v>412</v>
      </c>
      <c r="CD76" s="123" t="s">
        <v>254</v>
      </c>
    </row>
    <row r="77" spans="1:82" x14ac:dyDescent="0.2">
      <c r="A77" s="149"/>
      <c r="B77" s="86"/>
      <c r="C77" s="98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  <c r="CC77" s="86"/>
      <c r="CD77" s="86"/>
    </row>
    <row r="78" spans="1:82" x14ac:dyDescent="0.2">
      <c r="B78" s="108" t="s">
        <v>413</v>
      </c>
      <c r="C78" s="109" t="s">
        <v>414</v>
      </c>
      <c r="D78" s="110" t="s">
        <v>172</v>
      </c>
      <c r="E78" s="111"/>
      <c r="F78" s="111" t="s">
        <v>173</v>
      </c>
      <c r="G78" s="112" t="s">
        <v>173</v>
      </c>
      <c r="H78" s="108" t="s">
        <v>415</v>
      </c>
      <c r="I78" s="113" t="s">
        <v>189</v>
      </c>
      <c r="J78" s="113" t="s">
        <v>416</v>
      </c>
      <c r="K78" s="113" t="s">
        <v>191</v>
      </c>
      <c r="L78" s="113" t="s">
        <v>417</v>
      </c>
      <c r="M78" s="113" t="s">
        <v>169</v>
      </c>
      <c r="N78" s="113" t="s">
        <v>197</v>
      </c>
      <c r="O78" s="113" t="s">
        <v>175</v>
      </c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114"/>
      <c r="AG78" s="108"/>
      <c r="AH78" s="113"/>
      <c r="AI78" s="108"/>
      <c r="AJ78" s="108"/>
      <c r="AK78" s="108"/>
      <c r="AL78" s="108"/>
      <c r="AM78" s="108"/>
      <c r="AN78" s="114"/>
      <c r="AO78" s="108"/>
      <c r="AP78" s="113"/>
      <c r="AQ78" s="108"/>
      <c r="AR78" s="108"/>
      <c r="AS78" s="108"/>
      <c r="AT78" s="108"/>
      <c r="AU78" s="108"/>
      <c r="AV78" s="114" t="s">
        <v>418</v>
      </c>
      <c r="AW78" s="108" t="s">
        <v>179</v>
      </c>
      <c r="AX78" s="113" t="s">
        <v>349</v>
      </c>
      <c r="AY78" s="115">
        <v>16</v>
      </c>
      <c r="AZ78" s="115">
        <v>60</v>
      </c>
      <c r="BA78" s="115">
        <v>2</v>
      </c>
      <c r="BB78" s="108"/>
      <c r="BC78" s="108" t="s">
        <v>173</v>
      </c>
      <c r="BD78" s="114" t="s">
        <v>289</v>
      </c>
      <c r="BE78" s="108" t="s">
        <v>177</v>
      </c>
      <c r="BF78" s="113" t="s">
        <v>419</v>
      </c>
      <c r="BG78" s="115">
        <v>8</v>
      </c>
      <c r="BH78" s="115">
        <v>70</v>
      </c>
      <c r="BI78" s="108"/>
      <c r="BJ78" s="108" t="s">
        <v>197</v>
      </c>
      <c r="BK78" s="108" t="s">
        <v>169</v>
      </c>
      <c r="BL78" s="114"/>
      <c r="BM78" s="108"/>
      <c r="BN78" s="113"/>
      <c r="BO78" s="108"/>
      <c r="BP78" s="108"/>
      <c r="BQ78" s="108"/>
      <c r="BR78" s="108"/>
      <c r="BS78" s="108"/>
      <c r="BT78" s="114"/>
      <c r="BU78" s="108"/>
      <c r="BV78" s="113"/>
      <c r="BW78" s="108"/>
      <c r="BX78" s="108"/>
      <c r="BY78" s="108"/>
      <c r="BZ78" s="108"/>
      <c r="CA78" s="108"/>
      <c r="CB78" s="120">
        <v>130</v>
      </c>
      <c r="CC78" s="114" t="s">
        <v>420</v>
      </c>
      <c r="CD78" s="117" t="s">
        <v>213</v>
      </c>
    </row>
    <row r="79" spans="1:82" x14ac:dyDescent="0.2">
      <c r="B79" s="108" t="s">
        <v>421</v>
      </c>
      <c r="C79" s="109" t="s">
        <v>422</v>
      </c>
      <c r="D79" s="110" t="s">
        <v>173</v>
      </c>
      <c r="E79" s="111"/>
      <c r="F79" s="111"/>
      <c r="G79" s="112" t="s">
        <v>172</v>
      </c>
      <c r="H79" s="108" t="s">
        <v>423</v>
      </c>
      <c r="I79" s="113" t="s">
        <v>183</v>
      </c>
      <c r="J79" s="113" t="s">
        <v>424</v>
      </c>
      <c r="K79" s="113" t="s">
        <v>425</v>
      </c>
      <c r="L79" s="113" t="s">
        <v>270</v>
      </c>
      <c r="M79" s="113"/>
      <c r="N79" s="113"/>
      <c r="O79" s="113" t="s">
        <v>169</v>
      </c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114"/>
      <c r="AG79" s="108"/>
      <c r="AH79" s="113"/>
      <c r="AI79" s="108"/>
      <c r="AJ79" s="108"/>
      <c r="AK79" s="108"/>
      <c r="AL79" s="108"/>
      <c r="AM79" s="108"/>
      <c r="AN79" s="114" t="s">
        <v>314</v>
      </c>
      <c r="AO79" s="108" t="s">
        <v>173</v>
      </c>
      <c r="AP79" s="113" t="s">
        <v>381</v>
      </c>
      <c r="AQ79" s="115">
        <v>72</v>
      </c>
      <c r="AR79" s="108"/>
      <c r="AS79" s="108"/>
      <c r="AT79" s="108"/>
      <c r="AU79" s="108" t="s">
        <v>169</v>
      </c>
      <c r="AV79" s="114" t="s">
        <v>291</v>
      </c>
      <c r="AW79" s="108"/>
      <c r="AX79" s="113" t="s">
        <v>291</v>
      </c>
      <c r="AY79" s="115">
        <v>30</v>
      </c>
      <c r="AZ79" s="115">
        <v>56</v>
      </c>
      <c r="BA79" s="108"/>
      <c r="BB79" s="108"/>
      <c r="BC79" s="108"/>
      <c r="BD79" s="114" t="s">
        <v>308</v>
      </c>
      <c r="BE79" s="108" t="s">
        <v>177</v>
      </c>
      <c r="BF79" s="113" t="s">
        <v>404</v>
      </c>
      <c r="BG79" s="115">
        <v>40</v>
      </c>
      <c r="BH79" s="115">
        <v>100</v>
      </c>
      <c r="BI79" s="108"/>
      <c r="BJ79" s="108"/>
      <c r="BK79" s="108"/>
      <c r="BL79" s="114"/>
      <c r="BM79" s="108"/>
      <c r="BN79" s="113"/>
      <c r="BO79" s="108"/>
      <c r="BP79" s="108"/>
      <c r="BQ79" s="108"/>
      <c r="BR79" s="108"/>
      <c r="BS79" s="108"/>
      <c r="BT79" s="114"/>
      <c r="BU79" s="108"/>
      <c r="BV79" s="113"/>
      <c r="BW79" s="108"/>
      <c r="BX79" s="108"/>
      <c r="BY79" s="108"/>
      <c r="BZ79" s="108"/>
      <c r="CA79" s="108"/>
      <c r="CB79" s="120">
        <v>156</v>
      </c>
      <c r="CC79" s="114" t="s">
        <v>415</v>
      </c>
      <c r="CD79" s="117" t="s">
        <v>403</v>
      </c>
    </row>
    <row r="80" spans="1:82" ht="21" x14ac:dyDescent="0.2">
      <c r="B80" s="108" t="s">
        <v>426</v>
      </c>
      <c r="C80" s="109" t="s">
        <v>427</v>
      </c>
      <c r="D80" s="110" t="s">
        <v>173</v>
      </c>
      <c r="E80" s="111"/>
      <c r="F80" s="111"/>
      <c r="G80" s="112"/>
      <c r="H80" s="108" t="s">
        <v>315</v>
      </c>
      <c r="I80" s="113" t="s">
        <v>175</v>
      </c>
      <c r="J80" s="113" t="s">
        <v>288</v>
      </c>
      <c r="K80" s="113" t="s">
        <v>177</v>
      </c>
      <c r="L80" s="113" t="s">
        <v>215</v>
      </c>
      <c r="M80" s="113" t="s">
        <v>169</v>
      </c>
      <c r="N80" s="113"/>
      <c r="O80" s="113" t="s">
        <v>169</v>
      </c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114"/>
      <c r="AG80" s="108"/>
      <c r="AH80" s="113"/>
      <c r="AI80" s="108"/>
      <c r="AJ80" s="108"/>
      <c r="AK80" s="108"/>
      <c r="AL80" s="108"/>
      <c r="AM80" s="108"/>
      <c r="AN80" s="114"/>
      <c r="AO80" s="108"/>
      <c r="AP80" s="113"/>
      <c r="AQ80" s="108"/>
      <c r="AR80" s="108"/>
      <c r="AS80" s="108"/>
      <c r="AT80" s="108"/>
      <c r="AU80" s="108"/>
      <c r="AV80" s="114"/>
      <c r="AW80" s="108"/>
      <c r="AX80" s="113"/>
      <c r="AY80" s="108"/>
      <c r="AZ80" s="108"/>
      <c r="BA80" s="108"/>
      <c r="BB80" s="108"/>
      <c r="BC80" s="108"/>
      <c r="BD80" s="114" t="s">
        <v>315</v>
      </c>
      <c r="BE80" s="108" t="s">
        <v>175</v>
      </c>
      <c r="BF80" s="113" t="s">
        <v>288</v>
      </c>
      <c r="BG80" s="115">
        <v>10</v>
      </c>
      <c r="BH80" s="115">
        <v>48</v>
      </c>
      <c r="BI80" s="115">
        <v>2</v>
      </c>
      <c r="BJ80" s="108"/>
      <c r="BK80" s="108" t="s">
        <v>169</v>
      </c>
      <c r="BL80" s="114"/>
      <c r="BM80" s="108"/>
      <c r="BN80" s="113"/>
      <c r="BO80" s="108"/>
      <c r="BP80" s="108"/>
      <c r="BQ80" s="108"/>
      <c r="BR80" s="108"/>
      <c r="BS80" s="108"/>
      <c r="BT80" s="114"/>
      <c r="BU80" s="108"/>
      <c r="BV80" s="113"/>
      <c r="BW80" s="108"/>
      <c r="BX80" s="108"/>
      <c r="BY80" s="108"/>
      <c r="BZ80" s="108"/>
      <c r="CA80" s="108"/>
      <c r="CB80" s="120">
        <v>48</v>
      </c>
      <c r="CC80" s="114" t="s">
        <v>315</v>
      </c>
      <c r="CD80" s="117"/>
    </row>
    <row r="81" spans="1:82" x14ac:dyDescent="0.2">
      <c r="A81" s="149"/>
      <c r="B81" s="86"/>
      <c r="C81" s="98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  <c r="CA81" s="86"/>
      <c r="CB81" s="86"/>
      <c r="CC81" s="86"/>
      <c r="CD81" s="86"/>
    </row>
    <row r="82" spans="1:82" x14ac:dyDescent="0.2">
      <c r="B82" s="108" t="s">
        <v>428</v>
      </c>
      <c r="C82" s="109" t="s">
        <v>40</v>
      </c>
      <c r="D82" s="110"/>
      <c r="E82" s="111" t="s">
        <v>429</v>
      </c>
      <c r="F82" s="112" t="s">
        <v>110</v>
      </c>
      <c r="G82" s="125" t="s">
        <v>430</v>
      </c>
      <c r="H82" s="113" t="s">
        <v>431</v>
      </c>
      <c r="I82" s="113"/>
      <c r="J82" s="113" t="s">
        <v>431</v>
      </c>
      <c r="K82" s="113" t="s">
        <v>432</v>
      </c>
      <c r="L82" s="218" t="s">
        <v>433</v>
      </c>
      <c r="M82" s="218"/>
      <c r="N82" s="218"/>
      <c r="O82" s="218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126" t="s">
        <v>430</v>
      </c>
      <c r="AG82" s="108"/>
      <c r="AH82" s="108"/>
      <c r="AI82" s="127" t="s">
        <v>432</v>
      </c>
      <c r="AJ82" s="113"/>
      <c r="AK82" s="218"/>
      <c r="AL82" s="218"/>
      <c r="AM82" s="218"/>
      <c r="AN82" s="126" t="s">
        <v>430</v>
      </c>
      <c r="AO82" s="108"/>
      <c r="AP82" s="108"/>
      <c r="AQ82" s="127" t="s">
        <v>432</v>
      </c>
      <c r="AR82" s="113"/>
      <c r="AS82" s="218"/>
      <c r="AT82" s="218"/>
      <c r="AU82" s="218"/>
      <c r="AV82" s="126" t="s">
        <v>430</v>
      </c>
      <c r="AW82" s="108"/>
      <c r="AX82" s="108" t="s">
        <v>434</v>
      </c>
      <c r="AY82" s="127" t="s">
        <v>432</v>
      </c>
      <c r="AZ82" s="113" t="s">
        <v>170</v>
      </c>
      <c r="BA82" s="218"/>
      <c r="BB82" s="218"/>
      <c r="BC82" s="218"/>
      <c r="BD82" s="126" t="s">
        <v>430</v>
      </c>
      <c r="BE82" s="108"/>
      <c r="BF82" s="108" t="s">
        <v>316</v>
      </c>
      <c r="BG82" s="127" t="s">
        <v>432</v>
      </c>
      <c r="BH82" s="113" t="s">
        <v>171</v>
      </c>
      <c r="BI82" s="218"/>
      <c r="BJ82" s="218"/>
      <c r="BK82" s="218"/>
      <c r="BL82" s="126" t="s">
        <v>430</v>
      </c>
      <c r="BM82" s="108"/>
      <c r="BN82" s="108" t="s">
        <v>203</v>
      </c>
      <c r="BO82" s="127" t="s">
        <v>432</v>
      </c>
      <c r="BP82" s="113" t="s">
        <v>168</v>
      </c>
      <c r="BQ82" s="218"/>
      <c r="BR82" s="218"/>
      <c r="BS82" s="218"/>
      <c r="BT82" s="126" t="s">
        <v>430</v>
      </c>
      <c r="BU82" s="108"/>
      <c r="BV82" s="108"/>
      <c r="BW82" s="127" t="s">
        <v>432</v>
      </c>
      <c r="BX82" s="113"/>
      <c r="BY82" s="218"/>
      <c r="BZ82" s="218"/>
      <c r="CA82" s="218"/>
      <c r="CB82" s="120">
        <v>288</v>
      </c>
      <c r="CC82" s="114" t="s">
        <v>431</v>
      </c>
      <c r="CD82" s="117"/>
    </row>
    <row r="83" spans="1:82" x14ac:dyDescent="0.2">
      <c r="A83" s="149"/>
      <c r="B83" s="86"/>
      <c r="C83" s="98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  <c r="CC83" s="86"/>
      <c r="CD83" s="86"/>
    </row>
    <row r="84" spans="1:82" x14ac:dyDescent="0.2">
      <c r="B84" s="108" t="s">
        <v>435</v>
      </c>
      <c r="C84" s="109" t="s">
        <v>41</v>
      </c>
      <c r="D84" s="110"/>
      <c r="E84" s="111" t="s">
        <v>436</v>
      </c>
      <c r="F84" s="112"/>
      <c r="G84" s="125" t="s">
        <v>430</v>
      </c>
      <c r="H84" s="113" t="s">
        <v>411</v>
      </c>
      <c r="I84" s="113"/>
      <c r="J84" s="113" t="s">
        <v>411</v>
      </c>
      <c r="K84" s="113" t="s">
        <v>432</v>
      </c>
      <c r="L84" s="218" t="s">
        <v>437</v>
      </c>
      <c r="M84" s="218"/>
      <c r="N84" s="218"/>
      <c r="O84" s="218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126" t="s">
        <v>430</v>
      </c>
      <c r="AG84" s="113"/>
      <c r="AH84" s="113"/>
      <c r="AI84" s="127" t="s">
        <v>432</v>
      </c>
      <c r="AJ84" s="108"/>
      <c r="AK84" s="224"/>
      <c r="AL84" s="224"/>
      <c r="AM84" s="224"/>
      <c r="AN84" s="126" t="s">
        <v>430</v>
      </c>
      <c r="AO84" s="113"/>
      <c r="AP84" s="113"/>
      <c r="AQ84" s="127" t="s">
        <v>432</v>
      </c>
      <c r="AR84" s="108"/>
      <c r="AS84" s="224"/>
      <c r="AT84" s="224"/>
      <c r="AU84" s="224"/>
      <c r="AV84" s="126" t="s">
        <v>430</v>
      </c>
      <c r="AW84" s="113"/>
      <c r="AX84" s="113"/>
      <c r="AY84" s="127" t="s">
        <v>432</v>
      </c>
      <c r="AZ84" s="108"/>
      <c r="BA84" s="224"/>
      <c r="BB84" s="224"/>
      <c r="BC84" s="224"/>
      <c r="BD84" s="126" t="s">
        <v>430</v>
      </c>
      <c r="BE84" s="113"/>
      <c r="BF84" s="113" t="s">
        <v>203</v>
      </c>
      <c r="BG84" s="127" t="s">
        <v>432</v>
      </c>
      <c r="BH84" s="108" t="s">
        <v>168</v>
      </c>
      <c r="BI84" s="224"/>
      <c r="BJ84" s="224"/>
      <c r="BK84" s="224"/>
      <c r="BL84" s="126" t="s">
        <v>430</v>
      </c>
      <c r="BM84" s="113"/>
      <c r="BN84" s="113" t="s">
        <v>203</v>
      </c>
      <c r="BO84" s="127" t="s">
        <v>432</v>
      </c>
      <c r="BP84" s="108" t="s">
        <v>168</v>
      </c>
      <c r="BQ84" s="224"/>
      <c r="BR84" s="224"/>
      <c r="BS84" s="224"/>
      <c r="BT84" s="126" t="s">
        <v>430</v>
      </c>
      <c r="BU84" s="113"/>
      <c r="BV84" s="113"/>
      <c r="BW84" s="127" t="s">
        <v>432</v>
      </c>
      <c r="BX84" s="108"/>
      <c r="BY84" s="224"/>
      <c r="BZ84" s="224"/>
      <c r="CA84" s="224"/>
      <c r="CB84" s="120">
        <v>72</v>
      </c>
      <c r="CC84" s="114" t="s">
        <v>411</v>
      </c>
      <c r="CD84" s="117"/>
    </row>
    <row r="85" spans="1:82" x14ac:dyDescent="0.2">
      <c r="A85" s="149"/>
      <c r="B85" s="86"/>
      <c r="C85" s="98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6"/>
      <c r="CB85" s="86"/>
      <c r="CC85" s="86"/>
      <c r="CD85" s="86"/>
    </row>
    <row r="86" spans="1:82" x14ac:dyDescent="0.2">
      <c r="B86" s="128" t="s">
        <v>438</v>
      </c>
      <c r="C86" s="129" t="s">
        <v>439</v>
      </c>
      <c r="D86" s="108">
        <v>7</v>
      </c>
      <c r="E86" s="108"/>
      <c r="F86" s="108"/>
      <c r="G86" s="108"/>
      <c r="H86" s="113" t="s">
        <v>179</v>
      </c>
      <c r="I86" s="130"/>
      <c r="J86" s="113"/>
      <c r="K86" s="130"/>
      <c r="L86" s="130"/>
      <c r="M86" s="130"/>
      <c r="N86" s="130"/>
      <c r="O86" s="130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113"/>
      <c r="AG86" s="130"/>
      <c r="AH86" s="113"/>
      <c r="AI86" s="130"/>
      <c r="AJ86" s="130"/>
      <c r="AK86" s="130"/>
      <c r="AL86" s="130"/>
      <c r="AM86" s="130"/>
      <c r="AN86" s="113"/>
      <c r="AO86" s="130"/>
      <c r="AP86" s="113"/>
      <c r="AQ86" s="130"/>
      <c r="AR86" s="130"/>
      <c r="AS86" s="130"/>
      <c r="AT86" s="130"/>
      <c r="AU86" s="130"/>
      <c r="AV86" s="113"/>
      <c r="AW86" s="130"/>
      <c r="AX86" s="113"/>
      <c r="AY86" s="130"/>
      <c r="AZ86" s="130"/>
      <c r="BA86" s="130"/>
      <c r="BB86" s="130"/>
      <c r="BC86" s="130"/>
      <c r="BD86" s="113" t="s">
        <v>179</v>
      </c>
      <c r="BE86" s="130"/>
      <c r="BF86" s="113"/>
      <c r="BG86" s="130"/>
      <c r="BH86" s="130"/>
      <c r="BI86" s="130"/>
      <c r="BJ86" s="130"/>
      <c r="BK86" s="130"/>
      <c r="BL86" s="113"/>
      <c r="BM86" s="130"/>
      <c r="BN86" s="113"/>
      <c r="BO86" s="130"/>
      <c r="BP86" s="130"/>
      <c r="BQ86" s="130"/>
      <c r="BR86" s="130"/>
      <c r="BS86" s="130"/>
      <c r="BT86" s="113"/>
      <c r="BU86" s="130"/>
      <c r="BV86" s="113"/>
      <c r="BW86" s="130"/>
      <c r="BX86" s="130"/>
      <c r="BY86" s="130"/>
      <c r="BZ86" s="130"/>
      <c r="CA86" s="130"/>
      <c r="CB86" s="115">
        <v>12</v>
      </c>
      <c r="CC86" s="131" t="s">
        <v>179</v>
      </c>
      <c r="CD86" s="108"/>
    </row>
    <row r="87" spans="1:82" x14ac:dyDescent="0.2">
      <c r="B87" s="132"/>
      <c r="C87" s="133" t="s">
        <v>440</v>
      </c>
      <c r="D87" s="130"/>
      <c r="E87" s="130"/>
      <c r="F87" s="130"/>
      <c r="G87" s="130"/>
      <c r="H87" s="113" t="s">
        <v>441</v>
      </c>
      <c r="I87" s="130"/>
      <c r="J87" s="113" t="s">
        <v>442</v>
      </c>
      <c r="K87" s="130"/>
      <c r="L87" s="130"/>
      <c r="M87" s="130"/>
      <c r="N87" s="130"/>
      <c r="O87" s="130"/>
      <c r="P87" s="225"/>
      <c r="Q87" s="225"/>
      <c r="R87" s="225"/>
      <c r="S87" s="225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  <c r="BR87" s="130"/>
      <c r="BS87" s="130"/>
      <c r="BT87" s="130"/>
      <c r="BU87" s="130"/>
      <c r="BV87" s="130"/>
      <c r="BW87" s="130"/>
      <c r="BX87" s="130"/>
      <c r="BY87" s="130"/>
      <c r="BZ87" s="130"/>
      <c r="CA87" s="130"/>
      <c r="CB87" s="130"/>
      <c r="CC87" s="130"/>
      <c r="CD87" s="130"/>
    </row>
    <row r="88" spans="1:82" ht="13.5" thickBot="1" x14ac:dyDescent="0.25">
      <c r="A88" s="149"/>
      <c r="B88" s="86"/>
      <c r="C88" s="98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</row>
    <row r="89" spans="1:82" ht="21.75" thickBot="1" x14ac:dyDescent="0.25">
      <c r="A89" s="150"/>
      <c r="B89" s="87" t="s">
        <v>443</v>
      </c>
      <c r="C89" s="88" t="s">
        <v>444</v>
      </c>
      <c r="D89" s="89" t="s">
        <v>169</v>
      </c>
      <c r="E89" s="90" t="s">
        <v>172</v>
      </c>
      <c r="F89" s="90" t="s">
        <v>168</v>
      </c>
      <c r="G89" s="91" t="s">
        <v>168</v>
      </c>
      <c r="H89" s="92" t="s">
        <v>445</v>
      </c>
      <c r="I89" s="92" t="s">
        <v>193</v>
      </c>
      <c r="J89" s="92" t="s">
        <v>446</v>
      </c>
      <c r="K89" s="92" t="s">
        <v>209</v>
      </c>
      <c r="L89" s="92" t="s">
        <v>330</v>
      </c>
      <c r="M89" s="92" t="s">
        <v>169</v>
      </c>
      <c r="N89" s="92" t="s">
        <v>197</v>
      </c>
      <c r="O89" s="92" t="s">
        <v>173</v>
      </c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93"/>
      <c r="AG89" s="92"/>
      <c r="AH89" s="92"/>
      <c r="AI89" s="92"/>
      <c r="AJ89" s="92"/>
      <c r="AK89" s="92"/>
      <c r="AL89" s="92"/>
      <c r="AM89" s="92"/>
      <c r="AN89" s="93"/>
      <c r="AO89" s="92"/>
      <c r="AP89" s="92"/>
      <c r="AQ89" s="92"/>
      <c r="AR89" s="92"/>
      <c r="AS89" s="92"/>
      <c r="AT89" s="92"/>
      <c r="AU89" s="92"/>
      <c r="AV89" s="93"/>
      <c r="AW89" s="92"/>
      <c r="AX89" s="92"/>
      <c r="AY89" s="92"/>
      <c r="AZ89" s="92"/>
      <c r="BA89" s="92"/>
      <c r="BB89" s="92"/>
      <c r="BC89" s="92"/>
      <c r="BD89" s="93"/>
      <c r="BE89" s="92"/>
      <c r="BF89" s="92"/>
      <c r="BG89" s="92"/>
      <c r="BH89" s="92"/>
      <c r="BI89" s="92"/>
      <c r="BJ89" s="92"/>
      <c r="BK89" s="92"/>
      <c r="BL89" s="93" t="s">
        <v>447</v>
      </c>
      <c r="BM89" s="92" t="s">
        <v>171</v>
      </c>
      <c r="BN89" s="92" t="s">
        <v>448</v>
      </c>
      <c r="BO89" s="92" t="s">
        <v>195</v>
      </c>
      <c r="BP89" s="92" t="s">
        <v>404</v>
      </c>
      <c r="BQ89" s="92" t="s">
        <v>169</v>
      </c>
      <c r="BR89" s="92" t="s">
        <v>197</v>
      </c>
      <c r="BS89" s="92" t="s">
        <v>171</v>
      </c>
      <c r="BT89" s="93" t="s">
        <v>301</v>
      </c>
      <c r="BU89" s="92" t="s">
        <v>189</v>
      </c>
      <c r="BV89" s="92" t="s">
        <v>254</v>
      </c>
      <c r="BW89" s="92" t="s">
        <v>181</v>
      </c>
      <c r="BX89" s="92" t="s">
        <v>295</v>
      </c>
      <c r="BY89" s="92"/>
      <c r="BZ89" s="92"/>
      <c r="CA89" s="92" t="s">
        <v>169</v>
      </c>
      <c r="CB89" s="122"/>
      <c r="CC89" s="93" t="s">
        <v>445</v>
      </c>
      <c r="CD89" s="123"/>
    </row>
    <row r="90" spans="1:82" x14ac:dyDescent="0.2">
      <c r="A90" s="149"/>
      <c r="B90" s="86"/>
      <c r="C90" s="98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86"/>
      <c r="BT90" s="86"/>
      <c r="BU90" s="86"/>
      <c r="BV90" s="86"/>
      <c r="BW90" s="86"/>
      <c r="BX90" s="86"/>
      <c r="BY90" s="86"/>
      <c r="BZ90" s="86"/>
      <c r="CA90" s="86"/>
      <c r="CB90" s="86"/>
      <c r="CC90" s="86"/>
      <c r="CD90" s="86"/>
    </row>
    <row r="91" spans="1:82" x14ac:dyDescent="0.2">
      <c r="B91" s="108" t="s">
        <v>449</v>
      </c>
      <c r="C91" s="109" t="s">
        <v>450</v>
      </c>
      <c r="D91" s="110" t="s">
        <v>175</v>
      </c>
      <c r="E91" s="111" t="s">
        <v>174</v>
      </c>
      <c r="F91" s="111"/>
      <c r="G91" s="112"/>
      <c r="H91" s="108" t="s">
        <v>451</v>
      </c>
      <c r="I91" s="113" t="s">
        <v>191</v>
      </c>
      <c r="J91" s="113" t="s">
        <v>333</v>
      </c>
      <c r="K91" s="113" t="s">
        <v>187</v>
      </c>
      <c r="L91" s="113" t="s">
        <v>452</v>
      </c>
      <c r="M91" s="113" t="s">
        <v>169</v>
      </c>
      <c r="N91" s="113"/>
      <c r="O91" s="113" t="s">
        <v>171</v>
      </c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114"/>
      <c r="AG91" s="108"/>
      <c r="AH91" s="113"/>
      <c r="AI91" s="108"/>
      <c r="AJ91" s="108"/>
      <c r="AK91" s="108"/>
      <c r="AL91" s="108"/>
      <c r="AM91" s="108"/>
      <c r="AN91" s="114"/>
      <c r="AO91" s="108"/>
      <c r="AP91" s="113"/>
      <c r="AQ91" s="108"/>
      <c r="AR91" s="108"/>
      <c r="AS91" s="108"/>
      <c r="AT91" s="108"/>
      <c r="AU91" s="108"/>
      <c r="AV91" s="114"/>
      <c r="AW91" s="108"/>
      <c r="AX91" s="113"/>
      <c r="AY91" s="108"/>
      <c r="AZ91" s="108"/>
      <c r="BA91" s="108"/>
      <c r="BB91" s="108"/>
      <c r="BC91" s="108"/>
      <c r="BD91" s="114"/>
      <c r="BE91" s="108"/>
      <c r="BF91" s="113"/>
      <c r="BG91" s="108"/>
      <c r="BH91" s="108"/>
      <c r="BI91" s="108"/>
      <c r="BJ91" s="108"/>
      <c r="BK91" s="108"/>
      <c r="BL91" s="114" t="s">
        <v>219</v>
      </c>
      <c r="BM91" s="108" t="s">
        <v>169</v>
      </c>
      <c r="BN91" s="113" t="s">
        <v>217</v>
      </c>
      <c r="BO91" s="115">
        <v>6</v>
      </c>
      <c r="BP91" s="115">
        <v>40</v>
      </c>
      <c r="BQ91" s="115">
        <v>2</v>
      </c>
      <c r="BR91" s="108"/>
      <c r="BS91" s="108" t="s">
        <v>169</v>
      </c>
      <c r="BT91" s="114" t="s">
        <v>418</v>
      </c>
      <c r="BU91" s="108" t="s">
        <v>189</v>
      </c>
      <c r="BV91" s="113" t="s">
        <v>381</v>
      </c>
      <c r="BW91" s="115">
        <v>14</v>
      </c>
      <c r="BX91" s="115">
        <v>58</v>
      </c>
      <c r="BY91" s="108"/>
      <c r="BZ91" s="108"/>
      <c r="CA91" s="108" t="s">
        <v>169</v>
      </c>
      <c r="CB91" s="120">
        <v>98</v>
      </c>
      <c r="CC91" s="114" t="s">
        <v>451</v>
      </c>
      <c r="CD91" s="117"/>
    </row>
    <row r="92" spans="1:82" x14ac:dyDescent="0.2">
      <c r="B92" s="108" t="s">
        <v>453</v>
      </c>
      <c r="C92" s="109" t="s">
        <v>454</v>
      </c>
      <c r="D92" s="110"/>
      <c r="E92" s="111"/>
      <c r="F92" s="111" t="s">
        <v>174</v>
      </c>
      <c r="G92" s="112" t="s">
        <v>174</v>
      </c>
      <c r="H92" s="108" t="s">
        <v>270</v>
      </c>
      <c r="I92" s="113" t="s">
        <v>169</v>
      </c>
      <c r="J92" s="113" t="s">
        <v>455</v>
      </c>
      <c r="K92" s="113" t="s">
        <v>189</v>
      </c>
      <c r="L92" s="113" t="s">
        <v>403</v>
      </c>
      <c r="M92" s="113"/>
      <c r="N92" s="113" t="s">
        <v>197</v>
      </c>
      <c r="O92" s="113" t="s">
        <v>169</v>
      </c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114"/>
      <c r="AG92" s="108"/>
      <c r="AH92" s="113"/>
      <c r="AI92" s="108"/>
      <c r="AJ92" s="108"/>
      <c r="AK92" s="108"/>
      <c r="AL92" s="108"/>
      <c r="AM92" s="108"/>
      <c r="AN92" s="114"/>
      <c r="AO92" s="108"/>
      <c r="AP92" s="113"/>
      <c r="AQ92" s="108"/>
      <c r="AR92" s="108"/>
      <c r="AS92" s="108"/>
      <c r="AT92" s="108"/>
      <c r="AU92" s="108"/>
      <c r="AV92" s="114"/>
      <c r="AW92" s="108"/>
      <c r="AX92" s="113"/>
      <c r="AY92" s="108"/>
      <c r="AZ92" s="108"/>
      <c r="BA92" s="108"/>
      <c r="BB92" s="108"/>
      <c r="BC92" s="108"/>
      <c r="BD92" s="114"/>
      <c r="BE92" s="108"/>
      <c r="BF92" s="113"/>
      <c r="BG92" s="108"/>
      <c r="BH92" s="108"/>
      <c r="BI92" s="108"/>
      <c r="BJ92" s="108"/>
      <c r="BK92" s="108"/>
      <c r="BL92" s="114" t="s">
        <v>270</v>
      </c>
      <c r="BM92" s="108" t="s">
        <v>169</v>
      </c>
      <c r="BN92" s="113" t="s">
        <v>455</v>
      </c>
      <c r="BO92" s="115">
        <v>22</v>
      </c>
      <c r="BP92" s="115">
        <v>100</v>
      </c>
      <c r="BQ92" s="108"/>
      <c r="BR92" s="108" t="s">
        <v>197</v>
      </c>
      <c r="BS92" s="108" t="s">
        <v>169</v>
      </c>
      <c r="BT92" s="114"/>
      <c r="BU92" s="108"/>
      <c r="BV92" s="113"/>
      <c r="BW92" s="108"/>
      <c r="BX92" s="108"/>
      <c r="BY92" s="108"/>
      <c r="BZ92" s="108"/>
      <c r="CA92" s="108"/>
      <c r="CB92" s="120">
        <v>100</v>
      </c>
      <c r="CC92" s="114" t="s">
        <v>270</v>
      </c>
      <c r="CD92" s="117"/>
    </row>
    <row r="93" spans="1:82" x14ac:dyDescent="0.2">
      <c r="A93" s="149"/>
      <c r="B93" s="86"/>
      <c r="C93" s="98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6"/>
      <c r="CC93" s="86"/>
      <c r="CD93" s="86"/>
    </row>
    <row r="94" spans="1:82" x14ac:dyDescent="0.2">
      <c r="B94" s="108" t="s">
        <v>456</v>
      </c>
      <c r="C94" s="109" t="s">
        <v>40</v>
      </c>
      <c r="D94" s="110"/>
      <c r="E94" s="111" t="s">
        <v>457</v>
      </c>
      <c r="F94" s="112" t="s">
        <v>110</v>
      </c>
      <c r="G94" s="125" t="s">
        <v>430</v>
      </c>
      <c r="H94" s="113" t="s">
        <v>411</v>
      </c>
      <c r="I94" s="113"/>
      <c r="J94" s="113" t="s">
        <v>411</v>
      </c>
      <c r="K94" s="113" t="s">
        <v>432</v>
      </c>
      <c r="L94" s="218" t="s">
        <v>437</v>
      </c>
      <c r="M94" s="218"/>
      <c r="N94" s="218"/>
      <c r="O94" s="218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126" t="s">
        <v>430</v>
      </c>
      <c r="AG94" s="108"/>
      <c r="AH94" s="108"/>
      <c r="AI94" s="127" t="s">
        <v>432</v>
      </c>
      <c r="AJ94" s="113"/>
      <c r="AK94" s="218"/>
      <c r="AL94" s="218"/>
      <c r="AM94" s="218"/>
      <c r="AN94" s="126" t="s">
        <v>430</v>
      </c>
      <c r="AO94" s="108"/>
      <c r="AP94" s="108"/>
      <c r="AQ94" s="127" t="s">
        <v>432</v>
      </c>
      <c r="AR94" s="113"/>
      <c r="AS94" s="218"/>
      <c r="AT94" s="218"/>
      <c r="AU94" s="218"/>
      <c r="AV94" s="126" t="s">
        <v>430</v>
      </c>
      <c r="AW94" s="108"/>
      <c r="AX94" s="108"/>
      <c r="AY94" s="127" t="s">
        <v>432</v>
      </c>
      <c r="AZ94" s="113"/>
      <c r="BA94" s="218"/>
      <c r="BB94" s="218"/>
      <c r="BC94" s="218"/>
      <c r="BD94" s="126" t="s">
        <v>430</v>
      </c>
      <c r="BE94" s="108"/>
      <c r="BF94" s="108"/>
      <c r="BG94" s="127" t="s">
        <v>432</v>
      </c>
      <c r="BH94" s="113"/>
      <c r="BI94" s="218"/>
      <c r="BJ94" s="218"/>
      <c r="BK94" s="218"/>
      <c r="BL94" s="126" t="s">
        <v>430</v>
      </c>
      <c r="BM94" s="108"/>
      <c r="BN94" s="108" t="s">
        <v>203</v>
      </c>
      <c r="BO94" s="127" t="s">
        <v>432</v>
      </c>
      <c r="BP94" s="113" t="s">
        <v>168</v>
      </c>
      <c r="BQ94" s="218"/>
      <c r="BR94" s="218"/>
      <c r="BS94" s="218"/>
      <c r="BT94" s="126" t="s">
        <v>430</v>
      </c>
      <c r="BU94" s="108"/>
      <c r="BV94" s="108" t="s">
        <v>203</v>
      </c>
      <c r="BW94" s="127" t="s">
        <v>432</v>
      </c>
      <c r="BX94" s="113" t="s">
        <v>168</v>
      </c>
      <c r="BY94" s="218"/>
      <c r="BZ94" s="218"/>
      <c r="CA94" s="218"/>
      <c r="CB94" s="120">
        <v>72</v>
      </c>
      <c r="CC94" s="114" t="s">
        <v>411</v>
      </c>
      <c r="CD94" s="117"/>
    </row>
    <row r="95" spans="1:82" x14ac:dyDescent="0.2">
      <c r="A95" s="149"/>
      <c r="B95" s="86"/>
      <c r="C95" s="98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  <c r="CA95" s="86"/>
      <c r="CB95" s="86"/>
      <c r="CC95" s="86"/>
      <c r="CD95" s="86"/>
    </row>
    <row r="96" spans="1:82" x14ac:dyDescent="0.2">
      <c r="B96" s="108" t="s">
        <v>458</v>
      </c>
      <c r="C96" s="109" t="s">
        <v>41</v>
      </c>
      <c r="D96" s="110"/>
      <c r="E96" s="111" t="s">
        <v>457</v>
      </c>
      <c r="F96" s="112"/>
      <c r="G96" s="125" t="s">
        <v>430</v>
      </c>
      <c r="H96" s="113" t="s">
        <v>411</v>
      </c>
      <c r="I96" s="113"/>
      <c r="J96" s="113" t="s">
        <v>411</v>
      </c>
      <c r="K96" s="113" t="s">
        <v>432</v>
      </c>
      <c r="L96" s="218" t="s">
        <v>437</v>
      </c>
      <c r="M96" s="218"/>
      <c r="N96" s="218"/>
      <c r="O96" s="218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126" t="s">
        <v>430</v>
      </c>
      <c r="AG96" s="113"/>
      <c r="AH96" s="113"/>
      <c r="AI96" s="127" t="s">
        <v>432</v>
      </c>
      <c r="AJ96" s="108"/>
      <c r="AK96" s="224"/>
      <c r="AL96" s="224"/>
      <c r="AM96" s="224"/>
      <c r="AN96" s="126" t="s">
        <v>430</v>
      </c>
      <c r="AO96" s="113"/>
      <c r="AP96" s="113"/>
      <c r="AQ96" s="127" t="s">
        <v>432</v>
      </c>
      <c r="AR96" s="108"/>
      <c r="AS96" s="224"/>
      <c r="AT96" s="224"/>
      <c r="AU96" s="224"/>
      <c r="AV96" s="126" t="s">
        <v>430</v>
      </c>
      <c r="AW96" s="113"/>
      <c r="AX96" s="113"/>
      <c r="AY96" s="127" t="s">
        <v>432</v>
      </c>
      <c r="AZ96" s="108"/>
      <c r="BA96" s="224"/>
      <c r="BB96" s="224"/>
      <c r="BC96" s="224"/>
      <c r="BD96" s="126" t="s">
        <v>430</v>
      </c>
      <c r="BE96" s="113"/>
      <c r="BF96" s="113"/>
      <c r="BG96" s="127" t="s">
        <v>432</v>
      </c>
      <c r="BH96" s="108"/>
      <c r="BI96" s="224"/>
      <c r="BJ96" s="224"/>
      <c r="BK96" s="224"/>
      <c r="BL96" s="126" t="s">
        <v>430</v>
      </c>
      <c r="BM96" s="113"/>
      <c r="BN96" s="113" t="s">
        <v>203</v>
      </c>
      <c r="BO96" s="127" t="s">
        <v>432</v>
      </c>
      <c r="BP96" s="108" t="s">
        <v>168</v>
      </c>
      <c r="BQ96" s="224"/>
      <c r="BR96" s="224"/>
      <c r="BS96" s="224"/>
      <c r="BT96" s="126" t="s">
        <v>430</v>
      </c>
      <c r="BU96" s="113"/>
      <c r="BV96" s="113" t="s">
        <v>203</v>
      </c>
      <c r="BW96" s="127" t="s">
        <v>432</v>
      </c>
      <c r="BX96" s="108" t="s">
        <v>168</v>
      </c>
      <c r="BY96" s="224"/>
      <c r="BZ96" s="224"/>
      <c r="CA96" s="224"/>
      <c r="CB96" s="120">
        <v>72</v>
      </c>
      <c r="CC96" s="114" t="s">
        <v>411</v>
      </c>
      <c r="CD96" s="117"/>
    </row>
    <row r="97" spans="1:82" x14ac:dyDescent="0.2">
      <c r="A97" s="149"/>
      <c r="B97" s="86"/>
      <c r="C97" s="98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  <c r="CA97" s="86"/>
      <c r="CB97" s="86"/>
      <c r="CC97" s="86"/>
      <c r="CD97" s="86"/>
    </row>
    <row r="98" spans="1:82" x14ac:dyDescent="0.2">
      <c r="B98" s="128" t="s">
        <v>459</v>
      </c>
      <c r="C98" s="129" t="s">
        <v>439</v>
      </c>
      <c r="D98" s="108" t="s">
        <v>175</v>
      </c>
      <c r="E98" s="108"/>
      <c r="F98" s="108"/>
      <c r="G98" s="108"/>
      <c r="H98" s="113" t="s">
        <v>179</v>
      </c>
      <c r="I98" s="130"/>
      <c r="J98" s="113"/>
      <c r="K98" s="130"/>
      <c r="L98" s="130"/>
      <c r="M98" s="130"/>
      <c r="N98" s="130"/>
      <c r="O98" s="130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113"/>
      <c r="AG98" s="130"/>
      <c r="AH98" s="113"/>
      <c r="AI98" s="130"/>
      <c r="AJ98" s="130"/>
      <c r="AK98" s="130"/>
      <c r="AL98" s="130"/>
      <c r="AM98" s="130"/>
      <c r="AN98" s="113"/>
      <c r="AO98" s="130"/>
      <c r="AP98" s="113"/>
      <c r="AQ98" s="130"/>
      <c r="AR98" s="130"/>
      <c r="AS98" s="130"/>
      <c r="AT98" s="130"/>
      <c r="AU98" s="130"/>
      <c r="AV98" s="113"/>
      <c r="AW98" s="130"/>
      <c r="AX98" s="113"/>
      <c r="AY98" s="130"/>
      <c r="AZ98" s="130"/>
      <c r="BA98" s="130"/>
      <c r="BB98" s="130"/>
      <c r="BC98" s="130"/>
      <c r="BD98" s="113"/>
      <c r="BE98" s="130"/>
      <c r="BF98" s="113"/>
      <c r="BG98" s="130"/>
      <c r="BH98" s="130"/>
      <c r="BI98" s="130"/>
      <c r="BJ98" s="130"/>
      <c r="BK98" s="130"/>
      <c r="BL98" s="113"/>
      <c r="BM98" s="130"/>
      <c r="BN98" s="113"/>
      <c r="BO98" s="130"/>
      <c r="BP98" s="130"/>
      <c r="BQ98" s="130"/>
      <c r="BR98" s="130"/>
      <c r="BS98" s="130"/>
      <c r="BT98" s="113" t="s">
        <v>179</v>
      </c>
      <c r="BU98" s="130"/>
      <c r="BV98" s="113"/>
      <c r="BW98" s="130"/>
      <c r="BX98" s="130"/>
      <c r="BY98" s="130"/>
      <c r="BZ98" s="130"/>
      <c r="CA98" s="130"/>
      <c r="CB98" s="115">
        <v>12</v>
      </c>
      <c r="CC98" s="131" t="s">
        <v>179</v>
      </c>
      <c r="CD98" s="108"/>
    </row>
    <row r="99" spans="1:82" x14ac:dyDescent="0.2">
      <c r="B99" s="132"/>
      <c r="C99" s="133" t="s">
        <v>440</v>
      </c>
      <c r="D99" s="130"/>
      <c r="E99" s="130"/>
      <c r="F99" s="130"/>
      <c r="G99" s="130"/>
      <c r="H99" s="113" t="s">
        <v>460</v>
      </c>
      <c r="I99" s="130"/>
      <c r="J99" s="113" t="s">
        <v>394</v>
      </c>
      <c r="K99" s="130"/>
      <c r="L99" s="130"/>
      <c r="M99" s="130"/>
      <c r="N99" s="130"/>
      <c r="O99" s="130"/>
      <c r="P99" s="225"/>
      <c r="Q99" s="225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0"/>
      <c r="BR99" s="130"/>
      <c r="BS99" s="130"/>
      <c r="BT99" s="130"/>
      <c r="BU99" s="130"/>
      <c r="BV99" s="130"/>
      <c r="BW99" s="130"/>
      <c r="BX99" s="130"/>
      <c r="BY99" s="130"/>
      <c r="BZ99" s="130"/>
      <c r="CA99" s="130"/>
      <c r="CB99" s="130"/>
      <c r="CC99" s="130"/>
      <c r="CD99" s="130"/>
    </row>
    <row r="100" spans="1:82" ht="13.5" thickBot="1" x14ac:dyDescent="0.25">
      <c r="A100" s="149"/>
      <c r="B100" s="86"/>
      <c r="C100" s="98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6"/>
      <c r="BN100" s="86"/>
      <c r="BO100" s="86"/>
      <c r="BP100" s="86"/>
      <c r="BQ100" s="86"/>
      <c r="BR100" s="86"/>
      <c r="BS100" s="86"/>
      <c r="BT100" s="86"/>
      <c r="BU100" s="86"/>
      <c r="BV100" s="86"/>
      <c r="BW100" s="86"/>
      <c r="BX100" s="86"/>
      <c r="BY100" s="86"/>
      <c r="BZ100" s="86"/>
      <c r="CA100" s="86"/>
      <c r="CB100" s="86"/>
      <c r="CC100" s="86"/>
      <c r="CD100" s="86"/>
    </row>
    <row r="101" spans="1:82" ht="21.75" thickBot="1" x14ac:dyDescent="0.25">
      <c r="A101" s="150"/>
      <c r="B101" s="87" t="s">
        <v>461</v>
      </c>
      <c r="C101" s="88" t="s">
        <v>90</v>
      </c>
      <c r="D101" s="89" t="s">
        <v>168</v>
      </c>
      <c r="E101" s="90" t="s">
        <v>170</v>
      </c>
      <c r="F101" s="90"/>
      <c r="G101" s="91" t="s">
        <v>170</v>
      </c>
      <c r="H101" s="92" t="s">
        <v>392</v>
      </c>
      <c r="I101" s="92" t="s">
        <v>179</v>
      </c>
      <c r="J101" s="92" t="s">
        <v>336</v>
      </c>
      <c r="K101" s="92" t="s">
        <v>350</v>
      </c>
      <c r="L101" s="92" t="s">
        <v>314</v>
      </c>
      <c r="M101" s="92"/>
      <c r="N101" s="92"/>
      <c r="O101" s="92" t="s">
        <v>177</v>
      </c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93"/>
      <c r="AG101" s="92"/>
      <c r="AH101" s="92"/>
      <c r="AI101" s="92"/>
      <c r="AJ101" s="92"/>
      <c r="AK101" s="92"/>
      <c r="AL101" s="92"/>
      <c r="AM101" s="92"/>
      <c r="AN101" s="93"/>
      <c r="AO101" s="92"/>
      <c r="AP101" s="92"/>
      <c r="AQ101" s="92"/>
      <c r="AR101" s="92"/>
      <c r="AS101" s="92"/>
      <c r="AT101" s="92"/>
      <c r="AU101" s="92"/>
      <c r="AV101" s="93"/>
      <c r="AW101" s="92"/>
      <c r="AX101" s="92"/>
      <c r="AY101" s="92"/>
      <c r="AZ101" s="92"/>
      <c r="BA101" s="92"/>
      <c r="BB101" s="92"/>
      <c r="BC101" s="92"/>
      <c r="BD101" s="93"/>
      <c r="BE101" s="92"/>
      <c r="BF101" s="92"/>
      <c r="BG101" s="92"/>
      <c r="BH101" s="92"/>
      <c r="BI101" s="92"/>
      <c r="BJ101" s="92"/>
      <c r="BK101" s="92"/>
      <c r="BL101" s="93" t="s">
        <v>462</v>
      </c>
      <c r="BM101" s="92" t="s">
        <v>171</v>
      </c>
      <c r="BN101" s="92" t="s">
        <v>403</v>
      </c>
      <c r="BO101" s="92" t="s">
        <v>215</v>
      </c>
      <c r="BP101" s="92" t="s">
        <v>215</v>
      </c>
      <c r="BQ101" s="92"/>
      <c r="BR101" s="92"/>
      <c r="BS101" s="92" t="s">
        <v>171</v>
      </c>
      <c r="BT101" s="93" t="s">
        <v>463</v>
      </c>
      <c r="BU101" s="92" t="s">
        <v>175</v>
      </c>
      <c r="BV101" s="92" t="s">
        <v>434</v>
      </c>
      <c r="BW101" s="92" t="s">
        <v>201</v>
      </c>
      <c r="BX101" s="92" t="s">
        <v>199</v>
      </c>
      <c r="BY101" s="92"/>
      <c r="BZ101" s="92"/>
      <c r="CA101" s="92" t="s">
        <v>173</v>
      </c>
      <c r="CB101" s="122"/>
      <c r="CC101" s="93" t="s">
        <v>348</v>
      </c>
      <c r="CD101" s="123" t="s">
        <v>205</v>
      </c>
    </row>
    <row r="102" spans="1:82" x14ac:dyDescent="0.2">
      <c r="A102" s="149"/>
      <c r="B102" s="86"/>
      <c r="C102" s="98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86"/>
      <c r="CA102" s="86"/>
      <c r="CB102" s="86"/>
      <c r="CC102" s="86"/>
      <c r="CD102" s="86"/>
    </row>
    <row r="103" spans="1:82" x14ac:dyDescent="0.2">
      <c r="B103" s="108" t="s">
        <v>464</v>
      </c>
      <c r="C103" s="109" t="s">
        <v>465</v>
      </c>
      <c r="D103" s="110"/>
      <c r="E103" s="111" t="s">
        <v>466</v>
      </c>
      <c r="F103" s="111"/>
      <c r="G103" s="112" t="s">
        <v>174</v>
      </c>
      <c r="H103" s="108" t="s">
        <v>411</v>
      </c>
      <c r="I103" s="113" t="s">
        <v>171</v>
      </c>
      <c r="J103" s="113" t="s">
        <v>362</v>
      </c>
      <c r="K103" s="113" t="s">
        <v>199</v>
      </c>
      <c r="L103" s="113" t="s">
        <v>199</v>
      </c>
      <c r="M103" s="113"/>
      <c r="N103" s="113"/>
      <c r="O103" s="113" t="s">
        <v>171</v>
      </c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114"/>
      <c r="AG103" s="108"/>
      <c r="AH103" s="113"/>
      <c r="AI103" s="108"/>
      <c r="AJ103" s="108"/>
      <c r="AK103" s="108"/>
      <c r="AL103" s="108"/>
      <c r="AM103" s="108"/>
      <c r="AN103" s="114"/>
      <c r="AO103" s="108"/>
      <c r="AP103" s="113"/>
      <c r="AQ103" s="108"/>
      <c r="AR103" s="108"/>
      <c r="AS103" s="108"/>
      <c r="AT103" s="108"/>
      <c r="AU103" s="108"/>
      <c r="AV103" s="114"/>
      <c r="AW103" s="108"/>
      <c r="AX103" s="113"/>
      <c r="AY103" s="108"/>
      <c r="AZ103" s="108"/>
      <c r="BA103" s="108"/>
      <c r="BB103" s="108"/>
      <c r="BC103" s="108"/>
      <c r="BD103" s="114"/>
      <c r="BE103" s="108"/>
      <c r="BF103" s="113"/>
      <c r="BG103" s="108"/>
      <c r="BH103" s="108"/>
      <c r="BI103" s="108"/>
      <c r="BJ103" s="108"/>
      <c r="BK103" s="108"/>
      <c r="BL103" s="114" t="s">
        <v>219</v>
      </c>
      <c r="BM103" s="108" t="s">
        <v>169</v>
      </c>
      <c r="BN103" s="113" t="s">
        <v>217</v>
      </c>
      <c r="BO103" s="115">
        <v>24</v>
      </c>
      <c r="BP103" s="115">
        <v>24</v>
      </c>
      <c r="BQ103" s="108"/>
      <c r="BR103" s="108"/>
      <c r="BS103" s="108" t="s">
        <v>169</v>
      </c>
      <c r="BT103" s="114" t="s">
        <v>187</v>
      </c>
      <c r="BU103" s="108" t="s">
        <v>169</v>
      </c>
      <c r="BV103" s="113" t="s">
        <v>185</v>
      </c>
      <c r="BW103" s="115">
        <v>8</v>
      </c>
      <c r="BX103" s="115">
        <v>8</v>
      </c>
      <c r="BY103" s="108"/>
      <c r="BZ103" s="108"/>
      <c r="CA103" s="108" t="s">
        <v>169</v>
      </c>
      <c r="CB103" s="120">
        <v>32</v>
      </c>
      <c r="CC103" s="114" t="s">
        <v>253</v>
      </c>
      <c r="CD103" s="117" t="s">
        <v>179</v>
      </c>
    </row>
    <row r="104" spans="1:82" x14ac:dyDescent="0.2">
      <c r="B104" s="108" t="s">
        <v>467</v>
      </c>
      <c r="C104" s="109" t="s">
        <v>468</v>
      </c>
      <c r="D104" s="110"/>
      <c r="E104" s="111" t="s">
        <v>466</v>
      </c>
      <c r="F104" s="111"/>
      <c r="G104" s="112" t="s">
        <v>174</v>
      </c>
      <c r="H104" s="108" t="s">
        <v>411</v>
      </c>
      <c r="I104" s="113" t="s">
        <v>171</v>
      </c>
      <c r="J104" s="113" t="s">
        <v>362</v>
      </c>
      <c r="K104" s="113" t="s">
        <v>199</v>
      </c>
      <c r="L104" s="113" t="s">
        <v>199</v>
      </c>
      <c r="M104" s="113"/>
      <c r="N104" s="113"/>
      <c r="O104" s="113" t="s">
        <v>171</v>
      </c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114"/>
      <c r="AG104" s="108"/>
      <c r="AH104" s="113"/>
      <c r="AI104" s="108"/>
      <c r="AJ104" s="108"/>
      <c r="AK104" s="108"/>
      <c r="AL104" s="108"/>
      <c r="AM104" s="108"/>
      <c r="AN104" s="114"/>
      <c r="AO104" s="108"/>
      <c r="AP104" s="113"/>
      <c r="AQ104" s="108"/>
      <c r="AR104" s="108"/>
      <c r="AS104" s="108"/>
      <c r="AT104" s="108"/>
      <c r="AU104" s="108"/>
      <c r="AV104" s="114"/>
      <c r="AW104" s="108"/>
      <c r="AX104" s="113"/>
      <c r="AY104" s="108"/>
      <c r="AZ104" s="108"/>
      <c r="BA104" s="108"/>
      <c r="BB104" s="108"/>
      <c r="BC104" s="108"/>
      <c r="BD104" s="114"/>
      <c r="BE104" s="108"/>
      <c r="BF104" s="113"/>
      <c r="BG104" s="108"/>
      <c r="BH104" s="108"/>
      <c r="BI104" s="108"/>
      <c r="BJ104" s="108"/>
      <c r="BK104" s="108"/>
      <c r="BL104" s="114" t="s">
        <v>219</v>
      </c>
      <c r="BM104" s="108" t="s">
        <v>169</v>
      </c>
      <c r="BN104" s="113" t="s">
        <v>217</v>
      </c>
      <c r="BO104" s="115">
        <v>24</v>
      </c>
      <c r="BP104" s="115">
        <v>24</v>
      </c>
      <c r="BQ104" s="108"/>
      <c r="BR104" s="108"/>
      <c r="BS104" s="108" t="s">
        <v>169</v>
      </c>
      <c r="BT104" s="114" t="s">
        <v>187</v>
      </c>
      <c r="BU104" s="108" t="s">
        <v>169</v>
      </c>
      <c r="BV104" s="113" t="s">
        <v>185</v>
      </c>
      <c r="BW104" s="115">
        <v>8</v>
      </c>
      <c r="BX104" s="115">
        <v>8</v>
      </c>
      <c r="BY104" s="108"/>
      <c r="BZ104" s="108"/>
      <c r="CA104" s="108" t="s">
        <v>169</v>
      </c>
      <c r="CB104" s="120">
        <v>32</v>
      </c>
      <c r="CC104" s="114" t="s">
        <v>411</v>
      </c>
      <c r="CD104" s="117"/>
    </row>
    <row r="105" spans="1:82" x14ac:dyDescent="0.2">
      <c r="B105" s="108" t="s">
        <v>469</v>
      </c>
      <c r="C105" s="109" t="s">
        <v>470</v>
      </c>
      <c r="D105" s="110"/>
      <c r="E105" s="111"/>
      <c r="F105" s="111"/>
      <c r="G105" s="112" t="s">
        <v>175</v>
      </c>
      <c r="H105" s="108" t="s">
        <v>207</v>
      </c>
      <c r="I105" s="113" t="s">
        <v>171</v>
      </c>
      <c r="J105" s="113" t="s">
        <v>203</v>
      </c>
      <c r="K105" s="113" t="s">
        <v>185</v>
      </c>
      <c r="L105" s="113" t="s">
        <v>183</v>
      </c>
      <c r="M105" s="113"/>
      <c r="N105" s="113"/>
      <c r="O105" s="113" t="s">
        <v>169</v>
      </c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114"/>
      <c r="AG105" s="108"/>
      <c r="AH105" s="113"/>
      <c r="AI105" s="108"/>
      <c r="AJ105" s="108"/>
      <c r="AK105" s="108"/>
      <c r="AL105" s="108"/>
      <c r="AM105" s="108"/>
      <c r="AN105" s="114"/>
      <c r="AO105" s="108"/>
      <c r="AP105" s="113"/>
      <c r="AQ105" s="108"/>
      <c r="AR105" s="108"/>
      <c r="AS105" s="108"/>
      <c r="AT105" s="108"/>
      <c r="AU105" s="108"/>
      <c r="AV105" s="114"/>
      <c r="AW105" s="108"/>
      <c r="AX105" s="113"/>
      <c r="AY105" s="108"/>
      <c r="AZ105" s="108"/>
      <c r="BA105" s="108"/>
      <c r="BB105" s="108"/>
      <c r="BC105" s="108"/>
      <c r="BD105" s="114"/>
      <c r="BE105" s="108"/>
      <c r="BF105" s="113"/>
      <c r="BG105" s="108"/>
      <c r="BH105" s="108"/>
      <c r="BI105" s="108"/>
      <c r="BJ105" s="108"/>
      <c r="BK105" s="108"/>
      <c r="BL105" s="114"/>
      <c r="BM105" s="108"/>
      <c r="BN105" s="113"/>
      <c r="BO105" s="108"/>
      <c r="BP105" s="108"/>
      <c r="BQ105" s="108"/>
      <c r="BR105" s="108"/>
      <c r="BS105" s="108"/>
      <c r="BT105" s="114" t="s">
        <v>207</v>
      </c>
      <c r="BU105" s="108" t="s">
        <v>171</v>
      </c>
      <c r="BV105" s="113" t="s">
        <v>203</v>
      </c>
      <c r="BW105" s="115">
        <v>18</v>
      </c>
      <c r="BX105" s="115">
        <v>16</v>
      </c>
      <c r="BY105" s="108"/>
      <c r="BZ105" s="108"/>
      <c r="CA105" s="108" t="s">
        <v>169</v>
      </c>
      <c r="CB105" s="120">
        <v>16</v>
      </c>
      <c r="CC105" s="114" t="s">
        <v>187</v>
      </c>
      <c r="CD105" s="117" t="s">
        <v>187</v>
      </c>
    </row>
    <row r="106" spans="1:82" x14ac:dyDescent="0.2">
      <c r="A106" s="149"/>
      <c r="B106" s="86"/>
      <c r="C106" s="98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  <c r="CC106" s="86"/>
      <c r="CD106" s="86"/>
    </row>
    <row r="107" spans="1:82" x14ac:dyDescent="0.2">
      <c r="A107" s="149"/>
      <c r="B107" s="86"/>
      <c r="C107" s="98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  <c r="BN107" s="86"/>
      <c r="BO107" s="86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86"/>
      <c r="CA107" s="86"/>
      <c r="CB107" s="86"/>
      <c r="CC107" s="86"/>
      <c r="CD107" s="86"/>
    </row>
    <row r="108" spans="1:82" x14ac:dyDescent="0.2">
      <c r="B108" s="108" t="s">
        <v>471</v>
      </c>
      <c r="C108" s="109" t="s">
        <v>41</v>
      </c>
      <c r="D108" s="110"/>
      <c r="E108" s="111" t="s">
        <v>466</v>
      </c>
      <c r="F108" s="112"/>
      <c r="G108" s="125" t="s">
        <v>430</v>
      </c>
      <c r="H108" s="113" t="s">
        <v>203</v>
      </c>
      <c r="I108" s="113"/>
      <c r="J108" s="113" t="s">
        <v>203</v>
      </c>
      <c r="K108" s="113" t="s">
        <v>432</v>
      </c>
      <c r="L108" s="218" t="s">
        <v>472</v>
      </c>
      <c r="M108" s="218"/>
      <c r="N108" s="218"/>
      <c r="O108" s="218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126" t="s">
        <v>430</v>
      </c>
      <c r="AG108" s="113"/>
      <c r="AH108" s="113"/>
      <c r="AI108" s="127" t="s">
        <v>432</v>
      </c>
      <c r="AJ108" s="108"/>
      <c r="AK108" s="224"/>
      <c r="AL108" s="224"/>
      <c r="AM108" s="224"/>
      <c r="AN108" s="126" t="s">
        <v>430</v>
      </c>
      <c r="AO108" s="113"/>
      <c r="AP108" s="113"/>
      <c r="AQ108" s="127" t="s">
        <v>432</v>
      </c>
      <c r="AR108" s="108"/>
      <c r="AS108" s="224"/>
      <c r="AT108" s="224"/>
      <c r="AU108" s="224"/>
      <c r="AV108" s="126" t="s">
        <v>430</v>
      </c>
      <c r="AW108" s="113"/>
      <c r="AX108" s="113"/>
      <c r="AY108" s="127" t="s">
        <v>432</v>
      </c>
      <c r="AZ108" s="108"/>
      <c r="BA108" s="224"/>
      <c r="BB108" s="224"/>
      <c r="BC108" s="224"/>
      <c r="BD108" s="126" t="s">
        <v>430</v>
      </c>
      <c r="BE108" s="113"/>
      <c r="BF108" s="113"/>
      <c r="BG108" s="127" t="s">
        <v>432</v>
      </c>
      <c r="BH108" s="108"/>
      <c r="BI108" s="224"/>
      <c r="BJ108" s="224"/>
      <c r="BK108" s="224"/>
      <c r="BL108" s="126" t="s">
        <v>430</v>
      </c>
      <c r="BM108" s="113"/>
      <c r="BN108" s="113"/>
      <c r="BO108" s="127" t="s">
        <v>432</v>
      </c>
      <c r="BP108" s="108"/>
      <c r="BQ108" s="224"/>
      <c r="BR108" s="224"/>
      <c r="BS108" s="224"/>
      <c r="BT108" s="126" t="s">
        <v>430</v>
      </c>
      <c r="BU108" s="113"/>
      <c r="BV108" s="113" t="s">
        <v>203</v>
      </c>
      <c r="BW108" s="127" t="s">
        <v>432</v>
      </c>
      <c r="BX108" s="108" t="s">
        <v>168</v>
      </c>
      <c r="BY108" s="224"/>
      <c r="BZ108" s="224"/>
      <c r="CA108" s="224"/>
      <c r="CB108" s="120">
        <v>36</v>
      </c>
      <c r="CC108" s="114" t="s">
        <v>203</v>
      </c>
      <c r="CD108" s="117"/>
    </row>
    <row r="109" spans="1:82" x14ac:dyDescent="0.2">
      <c r="A109" s="149"/>
      <c r="B109" s="86"/>
      <c r="C109" s="98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  <c r="BI109" s="86"/>
      <c r="BJ109" s="86"/>
      <c r="BK109" s="86"/>
      <c r="BL109" s="86"/>
      <c r="BM109" s="86"/>
      <c r="BN109" s="86"/>
      <c r="BO109" s="86"/>
      <c r="BP109" s="86"/>
      <c r="BQ109" s="86"/>
      <c r="BR109" s="86"/>
      <c r="BS109" s="86"/>
      <c r="BT109" s="86"/>
      <c r="BU109" s="86"/>
      <c r="BV109" s="86"/>
      <c r="BW109" s="86"/>
      <c r="BX109" s="86"/>
      <c r="BY109" s="86"/>
      <c r="BZ109" s="86"/>
      <c r="CA109" s="86"/>
      <c r="CB109" s="86"/>
      <c r="CC109" s="86"/>
      <c r="CD109" s="86"/>
    </row>
    <row r="110" spans="1:82" x14ac:dyDescent="0.2">
      <c r="B110" s="128" t="s">
        <v>473</v>
      </c>
      <c r="C110" s="129" t="s">
        <v>439</v>
      </c>
      <c r="D110" s="108" t="s">
        <v>466</v>
      </c>
      <c r="E110" s="108"/>
      <c r="F110" s="108"/>
      <c r="G110" s="108"/>
      <c r="H110" s="113" t="s">
        <v>173</v>
      </c>
      <c r="I110" s="130"/>
      <c r="J110" s="113"/>
      <c r="K110" s="130"/>
      <c r="L110" s="130"/>
      <c r="M110" s="130"/>
      <c r="N110" s="130"/>
      <c r="O110" s="130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113"/>
      <c r="AG110" s="130"/>
      <c r="AH110" s="113"/>
      <c r="AI110" s="130"/>
      <c r="AJ110" s="130"/>
      <c r="AK110" s="130"/>
      <c r="AL110" s="130"/>
      <c r="AM110" s="130"/>
      <c r="AN110" s="113"/>
      <c r="AO110" s="130"/>
      <c r="AP110" s="113"/>
      <c r="AQ110" s="130"/>
      <c r="AR110" s="130"/>
      <c r="AS110" s="130"/>
      <c r="AT110" s="130"/>
      <c r="AU110" s="130"/>
      <c r="AV110" s="113"/>
      <c r="AW110" s="130"/>
      <c r="AX110" s="113"/>
      <c r="AY110" s="130"/>
      <c r="AZ110" s="130"/>
      <c r="BA110" s="130"/>
      <c r="BB110" s="130"/>
      <c r="BC110" s="130"/>
      <c r="BD110" s="113"/>
      <c r="BE110" s="130"/>
      <c r="BF110" s="113"/>
      <c r="BG110" s="130"/>
      <c r="BH110" s="130"/>
      <c r="BI110" s="130"/>
      <c r="BJ110" s="130"/>
      <c r="BK110" s="130"/>
      <c r="BL110" s="113"/>
      <c r="BM110" s="130"/>
      <c r="BN110" s="113"/>
      <c r="BO110" s="130"/>
      <c r="BP110" s="130"/>
      <c r="BQ110" s="130"/>
      <c r="BR110" s="130"/>
      <c r="BS110" s="130"/>
      <c r="BT110" s="113" t="s">
        <v>173</v>
      </c>
      <c r="BU110" s="130"/>
      <c r="BV110" s="113"/>
      <c r="BW110" s="130"/>
      <c r="BX110" s="130"/>
      <c r="BY110" s="130"/>
      <c r="BZ110" s="130"/>
      <c r="CA110" s="130"/>
      <c r="CB110" s="115">
        <v>6</v>
      </c>
      <c r="CC110" s="131"/>
      <c r="CD110" s="108" t="s">
        <v>173</v>
      </c>
    </row>
    <row r="111" spans="1:82" x14ac:dyDescent="0.2">
      <c r="B111" s="132"/>
      <c r="C111" s="133" t="s">
        <v>440</v>
      </c>
      <c r="D111" s="130"/>
      <c r="E111" s="130"/>
      <c r="F111" s="130"/>
      <c r="G111" s="130"/>
      <c r="H111" s="113" t="s">
        <v>474</v>
      </c>
      <c r="I111" s="130"/>
      <c r="J111" s="113" t="s">
        <v>277</v>
      </c>
      <c r="K111" s="130"/>
      <c r="L111" s="130"/>
      <c r="M111" s="130"/>
      <c r="N111" s="130"/>
      <c r="O111" s="130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</row>
    <row r="112" spans="1:82" ht="13.5" thickBot="1" x14ac:dyDescent="0.25">
      <c r="A112" s="149"/>
      <c r="B112" s="86"/>
      <c r="C112" s="98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  <c r="BJ112" s="86"/>
      <c r="BK112" s="86"/>
      <c r="BL112" s="86"/>
      <c r="BM112" s="86"/>
      <c r="BN112" s="86"/>
      <c r="BO112" s="86"/>
      <c r="BP112" s="86"/>
      <c r="BQ112" s="86"/>
      <c r="BR112" s="86"/>
      <c r="BS112" s="86"/>
      <c r="BT112" s="86"/>
      <c r="BU112" s="86"/>
      <c r="BV112" s="86"/>
      <c r="BW112" s="86"/>
      <c r="BX112" s="86"/>
      <c r="BY112" s="86"/>
      <c r="BZ112" s="86"/>
      <c r="CA112" s="86"/>
      <c r="CB112" s="86"/>
      <c r="CC112" s="86"/>
      <c r="CD112" s="86"/>
    </row>
    <row r="113" spans="1:82" ht="13.5" thickBot="1" x14ac:dyDescent="0.25">
      <c r="A113" s="150"/>
      <c r="B113" s="87" t="s">
        <v>475</v>
      </c>
      <c r="C113" s="88" t="s">
        <v>91</v>
      </c>
      <c r="D113" s="89" t="s">
        <v>168</v>
      </c>
      <c r="E113" s="90" t="s">
        <v>172</v>
      </c>
      <c r="F113" s="90"/>
      <c r="G113" s="91" t="s">
        <v>168</v>
      </c>
      <c r="H113" s="92" t="s">
        <v>334</v>
      </c>
      <c r="I113" s="92" t="s">
        <v>183</v>
      </c>
      <c r="J113" s="92" t="s">
        <v>476</v>
      </c>
      <c r="K113" s="92" t="s">
        <v>403</v>
      </c>
      <c r="L113" s="92" t="s">
        <v>452</v>
      </c>
      <c r="M113" s="92"/>
      <c r="N113" s="92"/>
      <c r="O113" s="92" t="s">
        <v>177</v>
      </c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  <c r="AA113" s="221"/>
      <c r="AB113" s="221"/>
      <c r="AC113" s="221"/>
      <c r="AD113" s="221"/>
      <c r="AE113" s="221"/>
      <c r="AF113" s="93"/>
      <c r="AG113" s="92"/>
      <c r="AH113" s="92"/>
      <c r="AI113" s="92"/>
      <c r="AJ113" s="92"/>
      <c r="AK113" s="92"/>
      <c r="AL113" s="92"/>
      <c r="AM113" s="92"/>
      <c r="AN113" s="93"/>
      <c r="AO113" s="92"/>
      <c r="AP113" s="92"/>
      <c r="AQ113" s="92"/>
      <c r="AR113" s="92"/>
      <c r="AS113" s="92"/>
      <c r="AT113" s="92"/>
      <c r="AU113" s="92"/>
      <c r="AV113" s="93"/>
      <c r="AW113" s="92"/>
      <c r="AX113" s="92"/>
      <c r="AY113" s="92"/>
      <c r="AZ113" s="92"/>
      <c r="BA113" s="92"/>
      <c r="BB113" s="92"/>
      <c r="BC113" s="92"/>
      <c r="BD113" s="93"/>
      <c r="BE113" s="92"/>
      <c r="BF113" s="92"/>
      <c r="BG113" s="92"/>
      <c r="BH113" s="92"/>
      <c r="BI113" s="92"/>
      <c r="BJ113" s="92"/>
      <c r="BK113" s="92"/>
      <c r="BL113" s="93" t="s">
        <v>462</v>
      </c>
      <c r="BM113" s="92" t="s">
        <v>171</v>
      </c>
      <c r="BN113" s="92" t="s">
        <v>403</v>
      </c>
      <c r="BO113" s="92" t="s">
        <v>215</v>
      </c>
      <c r="BP113" s="92" t="s">
        <v>215</v>
      </c>
      <c r="BQ113" s="92"/>
      <c r="BR113" s="92"/>
      <c r="BS113" s="92" t="s">
        <v>171</v>
      </c>
      <c r="BT113" s="93" t="s">
        <v>312</v>
      </c>
      <c r="BU113" s="92" t="s">
        <v>179</v>
      </c>
      <c r="BV113" s="92" t="s">
        <v>316</v>
      </c>
      <c r="BW113" s="92" t="s">
        <v>219</v>
      </c>
      <c r="BX113" s="92" t="s">
        <v>217</v>
      </c>
      <c r="BY113" s="92"/>
      <c r="BZ113" s="92"/>
      <c r="CA113" s="92" t="s">
        <v>173</v>
      </c>
      <c r="CB113" s="122"/>
      <c r="CC113" s="93" t="s">
        <v>434</v>
      </c>
      <c r="CD113" s="123" t="s">
        <v>477</v>
      </c>
    </row>
    <row r="114" spans="1:82" x14ac:dyDescent="0.2">
      <c r="A114" s="149"/>
      <c r="B114" s="86"/>
      <c r="C114" s="98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  <c r="BT114" s="86"/>
      <c r="BU114" s="86"/>
      <c r="BV114" s="86"/>
      <c r="BW114" s="86"/>
      <c r="BX114" s="86"/>
      <c r="BY114" s="86"/>
      <c r="BZ114" s="86"/>
      <c r="CA114" s="86"/>
      <c r="CB114" s="86"/>
      <c r="CC114" s="86"/>
      <c r="CD114" s="86"/>
    </row>
    <row r="115" spans="1:82" x14ac:dyDescent="0.2">
      <c r="B115" s="108" t="s">
        <v>478</v>
      </c>
      <c r="C115" s="109" t="s">
        <v>479</v>
      </c>
      <c r="D115" s="110"/>
      <c r="E115" s="111" t="s">
        <v>480</v>
      </c>
      <c r="F115" s="111"/>
      <c r="G115" s="112" t="s">
        <v>175</v>
      </c>
      <c r="H115" s="108" t="s">
        <v>411</v>
      </c>
      <c r="I115" s="113" t="s">
        <v>171</v>
      </c>
      <c r="J115" s="113" t="s">
        <v>362</v>
      </c>
      <c r="K115" s="113" t="s">
        <v>199</v>
      </c>
      <c r="L115" s="113" t="s">
        <v>199</v>
      </c>
      <c r="M115" s="113"/>
      <c r="N115" s="113"/>
      <c r="O115" s="113" t="s">
        <v>171</v>
      </c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114"/>
      <c r="AG115" s="108"/>
      <c r="AH115" s="113"/>
      <c r="AI115" s="108"/>
      <c r="AJ115" s="108"/>
      <c r="AK115" s="108"/>
      <c r="AL115" s="108"/>
      <c r="AM115" s="108"/>
      <c r="AN115" s="114"/>
      <c r="AO115" s="108"/>
      <c r="AP115" s="113"/>
      <c r="AQ115" s="108"/>
      <c r="AR115" s="108"/>
      <c r="AS115" s="108"/>
      <c r="AT115" s="108"/>
      <c r="AU115" s="108"/>
      <c r="AV115" s="114"/>
      <c r="AW115" s="108"/>
      <c r="AX115" s="113"/>
      <c r="AY115" s="108"/>
      <c r="AZ115" s="108"/>
      <c r="BA115" s="108"/>
      <c r="BB115" s="108"/>
      <c r="BC115" s="108"/>
      <c r="BD115" s="114"/>
      <c r="BE115" s="108"/>
      <c r="BF115" s="113"/>
      <c r="BG115" s="108"/>
      <c r="BH115" s="108"/>
      <c r="BI115" s="108"/>
      <c r="BJ115" s="108"/>
      <c r="BK115" s="108"/>
      <c r="BL115" s="114" t="s">
        <v>219</v>
      </c>
      <c r="BM115" s="108" t="s">
        <v>169</v>
      </c>
      <c r="BN115" s="113" t="s">
        <v>217</v>
      </c>
      <c r="BO115" s="115">
        <v>24</v>
      </c>
      <c r="BP115" s="115">
        <v>24</v>
      </c>
      <c r="BQ115" s="108"/>
      <c r="BR115" s="108"/>
      <c r="BS115" s="108" t="s">
        <v>169</v>
      </c>
      <c r="BT115" s="114" t="s">
        <v>187</v>
      </c>
      <c r="BU115" s="108" t="s">
        <v>169</v>
      </c>
      <c r="BV115" s="113" t="s">
        <v>185</v>
      </c>
      <c r="BW115" s="115">
        <v>8</v>
      </c>
      <c r="BX115" s="115">
        <v>8</v>
      </c>
      <c r="BY115" s="108"/>
      <c r="BZ115" s="108"/>
      <c r="CA115" s="108" t="s">
        <v>169</v>
      </c>
      <c r="CB115" s="120">
        <v>32</v>
      </c>
      <c r="CC115" s="114" t="s">
        <v>411</v>
      </c>
      <c r="CD115" s="117"/>
    </row>
    <row r="116" spans="1:82" x14ac:dyDescent="0.2">
      <c r="B116" s="108" t="s">
        <v>481</v>
      </c>
      <c r="C116" s="109" t="s">
        <v>482</v>
      </c>
      <c r="D116" s="110"/>
      <c r="E116" s="111" t="s">
        <v>480</v>
      </c>
      <c r="F116" s="111"/>
      <c r="G116" s="112"/>
      <c r="H116" s="108" t="s">
        <v>219</v>
      </c>
      <c r="I116" s="113" t="s">
        <v>169</v>
      </c>
      <c r="J116" s="113" t="s">
        <v>217</v>
      </c>
      <c r="K116" s="113" t="s">
        <v>191</v>
      </c>
      <c r="L116" s="113" t="s">
        <v>191</v>
      </c>
      <c r="M116" s="113"/>
      <c r="N116" s="113"/>
      <c r="O116" s="113" t="s">
        <v>169</v>
      </c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114"/>
      <c r="AG116" s="108"/>
      <c r="AH116" s="113"/>
      <c r="AI116" s="108"/>
      <c r="AJ116" s="108"/>
      <c r="AK116" s="108"/>
      <c r="AL116" s="108"/>
      <c r="AM116" s="108"/>
      <c r="AN116" s="114"/>
      <c r="AO116" s="108"/>
      <c r="AP116" s="113"/>
      <c r="AQ116" s="108"/>
      <c r="AR116" s="108"/>
      <c r="AS116" s="108"/>
      <c r="AT116" s="108"/>
      <c r="AU116" s="108"/>
      <c r="AV116" s="114"/>
      <c r="AW116" s="108"/>
      <c r="AX116" s="113"/>
      <c r="AY116" s="108"/>
      <c r="AZ116" s="108"/>
      <c r="BA116" s="108"/>
      <c r="BB116" s="108"/>
      <c r="BC116" s="108"/>
      <c r="BD116" s="114"/>
      <c r="BE116" s="108"/>
      <c r="BF116" s="113"/>
      <c r="BG116" s="108"/>
      <c r="BH116" s="108"/>
      <c r="BI116" s="108"/>
      <c r="BJ116" s="108"/>
      <c r="BK116" s="108"/>
      <c r="BL116" s="114" t="s">
        <v>219</v>
      </c>
      <c r="BM116" s="108" t="s">
        <v>169</v>
      </c>
      <c r="BN116" s="113" t="s">
        <v>217</v>
      </c>
      <c r="BO116" s="115">
        <v>24</v>
      </c>
      <c r="BP116" s="115">
        <v>24</v>
      </c>
      <c r="BQ116" s="108"/>
      <c r="BR116" s="108"/>
      <c r="BS116" s="108" t="s">
        <v>169</v>
      </c>
      <c r="BT116" s="114"/>
      <c r="BU116" s="108"/>
      <c r="BV116" s="113"/>
      <c r="BW116" s="108"/>
      <c r="BX116" s="108"/>
      <c r="BY116" s="108"/>
      <c r="BZ116" s="108"/>
      <c r="CA116" s="108"/>
      <c r="CB116" s="120">
        <v>24</v>
      </c>
      <c r="CC116" s="114"/>
      <c r="CD116" s="117" t="s">
        <v>219</v>
      </c>
    </row>
    <row r="117" spans="1:82" x14ac:dyDescent="0.2">
      <c r="B117" s="108" t="s">
        <v>483</v>
      </c>
      <c r="C117" s="109" t="s">
        <v>484</v>
      </c>
      <c r="D117" s="110"/>
      <c r="E117" s="111" t="s">
        <v>466</v>
      </c>
      <c r="F117" s="111"/>
      <c r="G117" s="112"/>
      <c r="H117" s="108" t="s">
        <v>207</v>
      </c>
      <c r="I117" s="113" t="s">
        <v>171</v>
      </c>
      <c r="J117" s="113" t="s">
        <v>203</v>
      </c>
      <c r="K117" s="113" t="s">
        <v>181</v>
      </c>
      <c r="L117" s="113" t="s">
        <v>187</v>
      </c>
      <c r="M117" s="113"/>
      <c r="N117" s="113"/>
      <c r="O117" s="113" t="s">
        <v>169</v>
      </c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114"/>
      <c r="AG117" s="108"/>
      <c r="AH117" s="113"/>
      <c r="AI117" s="108"/>
      <c r="AJ117" s="108"/>
      <c r="AK117" s="108"/>
      <c r="AL117" s="108"/>
      <c r="AM117" s="108"/>
      <c r="AN117" s="114"/>
      <c r="AO117" s="108"/>
      <c r="AP117" s="113"/>
      <c r="AQ117" s="108"/>
      <c r="AR117" s="108"/>
      <c r="AS117" s="108"/>
      <c r="AT117" s="108"/>
      <c r="AU117" s="108"/>
      <c r="AV117" s="114"/>
      <c r="AW117" s="108"/>
      <c r="AX117" s="113"/>
      <c r="AY117" s="108"/>
      <c r="AZ117" s="108"/>
      <c r="BA117" s="108"/>
      <c r="BB117" s="108"/>
      <c r="BC117" s="108"/>
      <c r="BD117" s="114"/>
      <c r="BE117" s="108"/>
      <c r="BF117" s="113"/>
      <c r="BG117" s="108"/>
      <c r="BH117" s="108"/>
      <c r="BI117" s="108"/>
      <c r="BJ117" s="108"/>
      <c r="BK117" s="108"/>
      <c r="BL117" s="114"/>
      <c r="BM117" s="108"/>
      <c r="BN117" s="113"/>
      <c r="BO117" s="108"/>
      <c r="BP117" s="108"/>
      <c r="BQ117" s="108"/>
      <c r="BR117" s="108"/>
      <c r="BS117" s="108"/>
      <c r="BT117" s="114" t="s">
        <v>207</v>
      </c>
      <c r="BU117" s="108" t="s">
        <v>171</v>
      </c>
      <c r="BV117" s="113" t="s">
        <v>203</v>
      </c>
      <c r="BW117" s="115">
        <v>14</v>
      </c>
      <c r="BX117" s="115">
        <v>20</v>
      </c>
      <c r="BY117" s="108"/>
      <c r="BZ117" s="108"/>
      <c r="CA117" s="108" t="s">
        <v>169</v>
      </c>
      <c r="CB117" s="120">
        <v>20</v>
      </c>
      <c r="CC117" s="114"/>
      <c r="CD117" s="117" t="s">
        <v>207</v>
      </c>
    </row>
    <row r="118" spans="1:82" x14ac:dyDescent="0.2">
      <c r="B118" s="108" t="s">
        <v>485</v>
      </c>
      <c r="C118" s="109" t="s">
        <v>486</v>
      </c>
      <c r="D118" s="110"/>
      <c r="E118" s="111" t="s">
        <v>466</v>
      </c>
      <c r="F118" s="111"/>
      <c r="G118" s="112"/>
      <c r="H118" s="108" t="s">
        <v>253</v>
      </c>
      <c r="I118" s="113" t="s">
        <v>173</v>
      </c>
      <c r="J118" s="113" t="s">
        <v>268</v>
      </c>
      <c r="K118" s="113" t="s">
        <v>197</v>
      </c>
      <c r="L118" s="113" t="s">
        <v>189</v>
      </c>
      <c r="M118" s="113"/>
      <c r="N118" s="113"/>
      <c r="O118" s="113" t="s">
        <v>169</v>
      </c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114"/>
      <c r="AG118" s="108"/>
      <c r="AH118" s="113"/>
      <c r="AI118" s="108"/>
      <c r="AJ118" s="108"/>
      <c r="AK118" s="108"/>
      <c r="AL118" s="108"/>
      <c r="AM118" s="108"/>
      <c r="AN118" s="114"/>
      <c r="AO118" s="108"/>
      <c r="AP118" s="113"/>
      <c r="AQ118" s="108"/>
      <c r="AR118" s="108"/>
      <c r="AS118" s="108"/>
      <c r="AT118" s="108"/>
      <c r="AU118" s="108"/>
      <c r="AV118" s="114"/>
      <c r="AW118" s="108"/>
      <c r="AX118" s="113"/>
      <c r="AY118" s="108"/>
      <c r="AZ118" s="108"/>
      <c r="BA118" s="108"/>
      <c r="BB118" s="108"/>
      <c r="BC118" s="108"/>
      <c r="BD118" s="114"/>
      <c r="BE118" s="108"/>
      <c r="BF118" s="113"/>
      <c r="BG118" s="108"/>
      <c r="BH118" s="108"/>
      <c r="BI118" s="108"/>
      <c r="BJ118" s="108"/>
      <c r="BK118" s="108"/>
      <c r="BL118" s="114"/>
      <c r="BM118" s="108"/>
      <c r="BN118" s="113"/>
      <c r="BO118" s="108"/>
      <c r="BP118" s="108"/>
      <c r="BQ118" s="108"/>
      <c r="BR118" s="108"/>
      <c r="BS118" s="108"/>
      <c r="BT118" s="114" t="s">
        <v>253</v>
      </c>
      <c r="BU118" s="108" t="s">
        <v>173</v>
      </c>
      <c r="BV118" s="113" t="s">
        <v>268</v>
      </c>
      <c r="BW118" s="115">
        <v>30</v>
      </c>
      <c r="BX118" s="115">
        <v>22</v>
      </c>
      <c r="BY118" s="108"/>
      <c r="BZ118" s="108"/>
      <c r="CA118" s="108" t="s">
        <v>169</v>
      </c>
      <c r="CB118" s="120">
        <v>22</v>
      </c>
      <c r="CC118" s="114"/>
      <c r="CD118" s="117" t="s">
        <v>253</v>
      </c>
    </row>
    <row r="119" spans="1:82" x14ac:dyDescent="0.2">
      <c r="A119" s="149"/>
      <c r="B119" s="86"/>
      <c r="C119" s="98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  <c r="BI119" s="86"/>
      <c r="BJ119" s="86"/>
      <c r="BK119" s="86"/>
      <c r="BL119" s="86"/>
      <c r="BM119" s="86"/>
      <c r="BN119" s="86"/>
      <c r="BO119" s="86"/>
      <c r="BP119" s="86"/>
      <c r="BQ119" s="86"/>
      <c r="BR119" s="86"/>
      <c r="BS119" s="86"/>
      <c r="BT119" s="86"/>
      <c r="BU119" s="86"/>
      <c r="BV119" s="86"/>
      <c r="BW119" s="86"/>
      <c r="BX119" s="86"/>
      <c r="BY119" s="86"/>
      <c r="BZ119" s="86"/>
      <c r="CA119" s="86"/>
      <c r="CB119" s="86"/>
      <c r="CC119" s="86"/>
      <c r="CD119" s="86"/>
    </row>
    <row r="120" spans="1:82" x14ac:dyDescent="0.2">
      <c r="A120" s="149"/>
      <c r="B120" s="86"/>
      <c r="C120" s="98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  <c r="BJ120" s="86"/>
      <c r="BK120" s="86"/>
      <c r="BL120" s="86"/>
      <c r="BM120" s="86"/>
      <c r="BN120" s="86"/>
      <c r="BO120" s="86"/>
      <c r="BP120" s="86"/>
      <c r="BQ120" s="86"/>
      <c r="BR120" s="86"/>
      <c r="BS120" s="86"/>
      <c r="BT120" s="86"/>
      <c r="BU120" s="86"/>
      <c r="BV120" s="86"/>
      <c r="BW120" s="86"/>
      <c r="BX120" s="86"/>
      <c r="BY120" s="86"/>
      <c r="BZ120" s="86"/>
      <c r="CA120" s="86"/>
      <c r="CB120" s="86"/>
      <c r="CC120" s="86"/>
      <c r="CD120" s="86"/>
    </row>
    <row r="121" spans="1:82" x14ac:dyDescent="0.2">
      <c r="B121" s="108" t="s">
        <v>487</v>
      </c>
      <c r="C121" s="109" t="s">
        <v>41</v>
      </c>
      <c r="D121" s="110"/>
      <c r="E121" s="111" t="s">
        <v>466</v>
      </c>
      <c r="F121" s="112"/>
      <c r="G121" s="125" t="s">
        <v>430</v>
      </c>
      <c r="H121" s="113" t="s">
        <v>203</v>
      </c>
      <c r="I121" s="113"/>
      <c r="J121" s="113" t="s">
        <v>203</v>
      </c>
      <c r="K121" s="113" t="s">
        <v>432</v>
      </c>
      <c r="L121" s="218" t="s">
        <v>472</v>
      </c>
      <c r="M121" s="218"/>
      <c r="N121" s="218"/>
      <c r="O121" s="218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126" t="s">
        <v>430</v>
      </c>
      <c r="AG121" s="113"/>
      <c r="AH121" s="113"/>
      <c r="AI121" s="127" t="s">
        <v>432</v>
      </c>
      <c r="AJ121" s="108"/>
      <c r="AK121" s="224"/>
      <c r="AL121" s="224"/>
      <c r="AM121" s="224"/>
      <c r="AN121" s="126" t="s">
        <v>430</v>
      </c>
      <c r="AO121" s="113"/>
      <c r="AP121" s="113"/>
      <c r="AQ121" s="127" t="s">
        <v>432</v>
      </c>
      <c r="AR121" s="108"/>
      <c r="AS121" s="224"/>
      <c r="AT121" s="224"/>
      <c r="AU121" s="224"/>
      <c r="AV121" s="126" t="s">
        <v>430</v>
      </c>
      <c r="AW121" s="113"/>
      <c r="AX121" s="113"/>
      <c r="AY121" s="127" t="s">
        <v>432</v>
      </c>
      <c r="AZ121" s="108"/>
      <c r="BA121" s="224"/>
      <c r="BB121" s="224"/>
      <c r="BC121" s="224"/>
      <c r="BD121" s="126" t="s">
        <v>430</v>
      </c>
      <c r="BE121" s="113"/>
      <c r="BF121" s="113"/>
      <c r="BG121" s="127" t="s">
        <v>432</v>
      </c>
      <c r="BH121" s="108"/>
      <c r="BI121" s="224"/>
      <c r="BJ121" s="224"/>
      <c r="BK121" s="224"/>
      <c r="BL121" s="126" t="s">
        <v>430</v>
      </c>
      <c r="BM121" s="113"/>
      <c r="BN121" s="113"/>
      <c r="BO121" s="127" t="s">
        <v>432</v>
      </c>
      <c r="BP121" s="108"/>
      <c r="BQ121" s="224"/>
      <c r="BR121" s="224"/>
      <c r="BS121" s="224"/>
      <c r="BT121" s="126" t="s">
        <v>430</v>
      </c>
      <c r="BU121" s="113"/>
      <c r="BV121" s="113" t="s">
        <v>203</v>
      </c>
      <c r="BW121" s="127" t="s">
        <v>432</v>
      </c>
      <c r="BX121" s="108" t="s">
        <v>168</v>
      </c>
      <c r="BY121" s="224"/>
      <c r="BZ121" s="224"/>
      <c r="CA121" s="224"/>
      <c r="CB121" s="120">
        <v>36</v>
      </c>
      <c r="CC121" s="114" t="s">
        <v>203</v>
      </c>
      <c r="CD121" s="117"/>
    </row>
    <row r="122" spans="1:82" x14ac:dyDescent="0.2">
      <c r="A122" s="149"/>
      <c r="B122" s="86"/>
      <c r="C122" s="98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  <c r="BI122" s="86"/>
      <c r="BJ122" s="86"/>
      <c r="BK122" s="86"/>
      <c r="BL122" s="86"/>
      <c r="BM122" s="86"/>
      <c r="BN122" s="86"/>
      <c r="BO122" s="86"/>
      <c r="BP122" s="86"/>
      <c r="BQ122" s="86"/>
      <c r="BR122" s="86"/>
      <c r="BS122" s="86"/>
      <c r="BT122" s="86"/>
      <c r="BU122" s="86"/>
      <c r="BV122" s="86"/>
      <c r="BW122" s="86"/>
      <c r="BX122" s="86"/>
      <c r="BY122" s="86"/>
      <c r="BZ122" s="86"/>
      <c r="CA122" s="86"/>
      <c r="CB122" s="86"/>
      <c r="CC122" s="86"/>
      <c r="CD122" s="86"/>
    </row>
    <row r="123" spans="1:82" x14ac:dyDescent="0.2">
      <c r="B123" s="128" t="s">
        <v>488</v>
      </c>
      <c r="C123" s="129" t="s">
        <v>439</v>
      </c>
      <c r="D123" s="108" t="s">
        <v>466</v>
      </c>
      <c r="E123" s="108"/>
      <c r="F123" s="108"/>
      <c r="G123" s="108"/>
      <c r="H123" s="113" t="s">
        <v>173</v>
      </c>
      <c r="I123" s="130"/>
      <c r="J123" s="113"/>
      <c r="K123" s="130"/>
      <c r="L123" s="130"/>
      <c r="M123" s="130"/>
      <c r="N123" s="130"/>
      <c r="O123" s="130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113"/>
      <c r="AG123" s="130"/>
      <c r="AH123" s="113"/>
      <c r="AI123" s="130"/>
      <c r="AJ123" s="130"/>
      <c r="AK123" s="130"/>
      <c r="AL123" s="130"/>
      <c r="AM123" s="130"/>
      <c r="AN123" s="113"/>
      <c r="AO123" s="130"/>
      <c r="AP123" s="113"/>
      <c r="AQ123" s="130"/>
      <c r="AR123" s="130"/>
      <c r="AS123" s="130"/>
      <c r="AT123" s="130"/>
      <c r="AU123" s="130"/>
      <c r="AV123" s="113"/>
      <c r="AW123" s="130"/>
      <c r="AX123" s="113"/>
      <c r="AY123" s="130"/>
      <c r="AZ123" s="130"/>
      <c r="BA123" s="130"/>
      <c r="BB123" s="130"/>
      <c r="BC123" s="130"/>
      <c r="BD123" s="113"/>
      <c r="BE123" s="130"/>
      <c r="BF123" s="113"/>
      <c r="BG123" s="130"/>
      <c r="BH123" s="130"/>
      <c r="BI123" s="130"/>
      <c r="BJ123" s="130"/>
      <c r="BK123" s="130"/>
      <c r="BL123" s="113"/>
      <c r="BM123" s="130"/>
      <c r="BN123" s="113"/>
      <c r="BO123" s="130"/>
      <c r="BP123" s="130"/>
      <c r="BQ123" s="130"/>
      <c r="BR123" s="130"/>
      <c r="BS123" s="130"/>
      <c r="BT123" s="113" t="s">
        <v>173</v>
      </c>
      <c r="BU123" s="130"/>
      <c r="BV123" s="113"/>
      <c r="BW123" s="130"/>
      <c r="BX123" s="130"/>
      <c r="BY123" s="130"/>
      <c r="BZ123" s="130"/>
      <c r="CA123" s="130"/>
      <c r="CB123" s="115">
        <v>6</v>
      </c>
      <c r="CC123" s="131"/>
      <c r="CD123" s="108" t="s">
        <v>173</v>
      </c>
    </row>
    <row r="124" spans="1:82" x14ac:dyDescent="0.2">
      <c r="B124" s="132"/>
      <c r="C124" s="133" t="s">
        <v>440</v>
      </c>
      <c r="D124" s="130"/>
      <c r="E124" s="130"/>
      <c r="F124" s="130"/>
      <c r="G124" s="130"/>
      <c r="H124" s="113" t="s">
        <v>489</v>
      </c>
      <c r="I124" s="130"/>
      <c r="J124" s="113" t="s">
        <v>336</v>
      </c>
      <c r="K124" s="130"/>
      <c r="L124" s="130"/>
      <c r="M124" s="130"/>
      <c r="N124" s="130"/>
      <c r="O124" s="130"/>
      <c r="P124" s="225"/>
      <c r="Q124" s="225"/>
      <c r="R124" s="225"/>
      <c r="S124" s="225"/>
      <c r="T124" s="225"/>
      <c r="U124" s="225"/>
      <c r="V124" s="225"/>
      <c r="W124" s="225"/>
      <c r="X124" s="225"/>
      <c r="Y124" s="225"/>
      <c r="Z124" s="225"/>
      <c r="AA124" s="225"/>
      <c r="AB124" s="225"/>
      <c r="AC124" s="225"/>
      <c r="AD124" s="225"/>
      <c r="AE124" s="225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  <c r="BQ124" s="130"/>
      <c r="BR124" s="130"/>
      <c r="BS124" s="130"/>
      <c r="BT124" s="130"/>
      <c r="BU124" s="130"/>
      <c r="BV124" s="130"/>
      <c r="BW124" s="130"/>
      <c r="BX124" s="130"/>
      <c r="BY124" s="130"/>
      <c r="BZ124" s="130"/>
      <c r="CA124" s="130"/>
      <c r="CB124" s="130"/>
      <c r="CC124" s="130"/>
      <c r="CD124" s="130"/>
    </row>
    <row r="125" spans="1:82" ht="13.5" thickBot="1" x14ac:dyDescent="0.25">
      <c r="A125" s="149"/>
      <c r="B125" s="86"/>
      <c r="C125" s="98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  <c r="BC125" s="86"/>
      <c r="BD125" s="86"/>
      <c r="BE125" s="86"/>
      <c r="BF125" s="86"/>
      <c r="BG125" s="86"/>
      <c r="BH125" s="86"/>
      <c r="BI125" s="86"/>
      <c r="BJ125" s="86"/>
      <c r="BK125" s="86"/>
      <c r="BL125" s="86"/>
      <c r="BM125" s="86"/>
      <c r="BN125" s="86"/>
      <c r="BO125" s="86"/>
      <c r="BP125" s="86"/>
      <c r="BQ125" s="86"/>
      <c r="BR125" s="86"/>
      <c r="BS125" s="86"/>
      <c r="BT125" s="86"/>
      <c r="BU125" s="86"/>
      <c r="BV125" s="86"/>
      <c r="BW125" s="86"/>
      <c r="BX125" s="86"/>
      <c r="BY125" s="86"/>
      <c r="BZ125" s="86"/>
      <c r="CA125" s="86"/>
      <c r="CB125" s="86"/>
      <c r="CC125" s="86"/>
      <c r="CD125" s="86"/>
    </row>
    <row r="126" spans="1:82" ht="21.75" thickBot="1" x14ac:dyDescent="0.25">
      <c r="A126" s="150"/>
      <c r="B126" s="87" t="s">
        <v>490</v>
      </c>
      <c r="C126" s="88" t="s">
        <v>491</v>
      </c>
      <c r="D126" s="89" t="s">
        <v>168</v>
      </c>
      <c r="E126" s="90" t="s">
        <v>169</v>
      </c>
      <c r="F126" s="90"/>
      <c r="G126" s="91" t="s">
        <v>169</v>
      </c>
      <c r="H126" s="92" t="s">
        <v>492</v>
      </c>
      <c r="I126" s="92" t="s">
        <v>179</v>
      </c>
      <c r="J126" s="92" t="s">
        <v>493</v>
      </c>
      <c r="K126" s="92" t="s">
        <v>462</v>
      </c>
      <c r="L126" s="92" t="s">
        <v>217</v>
      </c>
      <c r="M126" s="92"/>
      <c r="N126" s="92"/>
      <c r="O126" s="92" t="s">
        <v>171</v>
      </c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93" t="s">
        <v>348</v>
      </c>
      <c r="AG126" s="92" t="s">
        <v>169</v>
      </c>
      <c r="AH126" s="92" t="s">
        <v>390</v>
      </c>
      <c r="AI126" s="92" t="s">
        <v>219</v>
      </c>
      <c r="AJ126" s="92" t="s">
        <v>191</v>
      </c>
      <c r="AK126" s="92"/>
      <c r="AL126" s="92"/>
      <c r="AM126" s="92" t="s">
        <v>169</v>
      </c>
      <c r="AN126" s="93" t="s">
        <v>494</v>
      </c>
      <c r="AO126" s="92" t="s">
        <v>177</v>
      </c>
      <c r="AP126" s="92" t="s">
        <v>495</v>
      </c>
      <c r="AQ126" s="92" t="s">
        <v>219</v>
      </c>
      <c r="AR126" s="92" t="s">
        <v>193</v>
      </c>
      <c r="AS126" s="92"/>
      <c r="AT126" s="92"/>
      <c r="AU126" s="92" t="s">
        <v>169</v>
      </c>
      <c r="AV126" s="93"/>
      <c r="AW126" s="92"/>
      <c r="AX126" s="92"/>
      <c r="AY126" s="92"/>
      <c r="AZ126" s="92"/>
      <c r="BA126" s="92"/>
      <c r="BB126" s="92"/>
      <c r="BC126" s="92"/>
      <c r="BD126" s="93"/>
      <c r="BE126" s="92"/>
      <c r="BF126" s="92"/>
      <c r="BG126" s="92"/>
      <c r="BH126" s="92"/>
      <c r="BI126" s="92"/>
      <c r="BJ126" s="92"/>
      <c r="BK126" s="92"/>
      <c r="BL126" s="93"/>
      <c r="BM126" s="92"/>
      <c r="BN126" s="92"/>
      <c r="BO126" s="92"/>
      <c r="BP126" s="92"/>
      <c r="BQ126" s="92"/>
      <c r="BR126" s="92"/>
      <c r="BS126" s="92"/>
      <c r="BT126" s="93"/>
      <c r="BU126" s="92"/>
      <c r="BV126" s="92"/>
      <c r="BW126" s="92"/>
      <c r="BX126" s="92"/>
      <c r="BY126" s="92"/>
      <c r="BZ126" s="92"/>
      <c r="CA126" s="92"/>
      <c r="CB126" s="122"/>
      <c r="CC126" s="93"/>
      <c r="CD126" s="123" t="s">
        <v>492</v>
      </c>
    </row>
    <row r="127" spans="1:82" x14ac:dyDescent="0.2">
      <c r="A127" s="149"/>
      <c r="B127" s="86"/>
      <c r="C127" s="98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135"/>
      <c r="Q127" s="135"/>
      <c r="R127" s="135"/>
      <c r="S127" s="135"/>
      <c r="T127" s="135"/>
      <c r="U127" s="135"/>
      <c r="V127" s="135"/>
      <c r="W127" s="135"/>
      <c r="X127" s="135"/>
      <c r="Y127" s="135"/>
      <c r="Z127" s="135"/>
      <c r="AA127" s="135"/>
      <c r="AB127" s="135"/>
      <c r="AC127" s="135"/>
      <c r="AD127" s="135"/>
      <c r="AE127" s="135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86"/>
      <c r="BD127" s="86"/>
      <c r="BE127" s="86"/>
      <c r="BF127" s="86"/>
      <c r="BG127" s="86"/>
      <c r="BH127" s="86"/>
      <c r="BI127" s="86"/>
      <c r="BJ127" s="86"/>
      <c r="BK127" s="86"/>
      <c r="BL127" s="86"/>
      <c r="BM127" s="86"/>
      <c r="BN127" s="86"/>
      <c r="BO127" s="86"/>
      <c r="BP127" s="86"/>
      <c r="BQ127" s="86"/>
      <c r="BR127" s="86"/>
      <c r="BS127" s="86"/>
      <c r="BT127" s="86"/>
      <c r="BU127" s="86"/>
      <c r="BV127" s="86"/>
      <c r="BW127" s="86"/>
      <c r="BX127" s="86"/>
      <c r="BY127" s="86"/>
      <c r="BZ127" s="86"/>
      <c r="CA127" s="86"/>
      <c r="CB127" s="86"/>
      <c r="CC127" s="86"/>
      <c r="CD127" s="86"/>
    </row>
    <row r="128" spans="1:82" x14ac:dyDescent="0.2">
      <c r="B128" s="108" t="s">
        <v>496</v>
      </c>
      <c r="C128" s="109" t="s">
        <v>497</v>
      </c>
      <c r="D128" s="110"/>
      <c r="E128" s="111"/>
      <c r="F128" s="111"/>
      <c r="G128" s="112" t="s">
        <v>201</v>
      </c>
      <c r="H128" s="108" t="s">
        <v>420</v>
      </c>
      <c r="I128" s="113" t="s">
        <v>179</v>
      </c>
      <c r="J128" s="113" t="s">
        <v>477</v>
      </c>
      <c r="K128" s="113" t="s">
        <v>462</v>
      </c>
      <c r="L128" s="113" t="s">
        <v>217</v>
      </c>
      <c r="M128" s="113"/>
      <c r="N128" s="113"/>
      <c r="O128" s="113" t="s">
        <v>171</v>
      </c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5"/>
      <c r="AC128" s="135"/>
      <c r="AD128" s="135"/>
      <c r="AE128" s="135"/>
      <c r="AF128" s="114" t="s">
        <v>314</v>
      </c>
      <c r="AG128" s="108" t="s">
        <v>169</v>
      </c>
      <c r="AH128" s="113" t="s">
        <v>498</v>
      </c>
      <c r="AI128" s="115">
        <v>52</v>
      </c>
      <c r="AJ128" s="115">
        <v>24</v>
      </c>
      <c r="AK128" s="108"/>
      <c r="AL128" s="108"/>
      <c r="AM128" s="108" t="s">
        <v>169</v>
      </c>
      <c r="AN128" s="114" t="s">
        <v>499</v>
      </c>
      <c r="AO128" s="108" t="s">
        <v>177</v>
      </c>
      <c r="AP128" s="113" t="s">
        <v>314</v>
      </c>
      <c r="AQ128" s="115">
        <v>52</v>
      </c>
      <c r="AR128" s="115">
        <v>26</v>
      </c>
      <c r="AS128" s="108"/>
      <c r="AT128" s="108"/>
      <c r="AU128" s="108" t="s">
        <v>169</v>
      </c>
      <c r="AV128" s="114"/>
      <c r="AW128" s="108"/>
      <c r="AX128" s="113"/>
      <c r="AY128" s="108"/>
      <c r="AZ128" s="108"/>
      <c r="BA128" s="108"/>
      <c r="BB128" s="108"/>
      <c r="BC128" s="108"/>
      <c r="BD128" s="114"/>
      <c r="BE128" s="108"/>
      <c r="BF128" s="113"/>
      <c r="BG128" s="108"/>
      <c r="BH128" s="108"/>
      <c r="BI128" s="108"/>
      <c r="BJ128" s="108"/>
      <c r="BK128" s="108"/>
      <c r="BL128" s="114"/>
      <c r="BM128" s="108"/>
      <c r="BN128" s="113"/>
      <c r="BO128" s="108"/>
      <c r="BP128" s="108"/>
      <c r="BQ128" s="108"/>
      <c r="BR128" s="108"/>
      <c r="BS128" s="108"/>
      <c r="BT128" s="114"/>
      <c r="BU128" s="108"/>
      <c r="BV128" s="113"/>
      <c r="BW128" s="108"/>
      <c r="BX128" s="108"/>
      <c r="BY128" s="108"/>
      <c r="BZ128" s="108"/>
      <c r="CA128" s="108"/>
      <c r="CB128" s="120">
        <v>50</v>
      </c>
      <c r="CC128" s="114"/>
      <c r="CD128" s="117" t="s">
        <v>420</v>
      </c>
    </row>
    <row r="129" spans="1:82" x14ac:dyDescent="0.2">
      <c r="A129" s="149"/>
      <c r="B129" s="86"/>
      <c r="C129" s="98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  <c r="AB129" s="135"/>
      <c r="AC129" s="135"/>
      <c r="AD129" s="135"/>
      <c r="AE129" s="135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6"/>
      <c r="BF129" s="86"/>
      <c r="BG129" s="86"/>
      <c r="BH129" s="86"/>
      <c r="BI129" s="86"/>
      <c r="BJ129" s="86"/>
      <c r="BK129" s="86"/>
      <c r="BL129" s="86"/>
      <c r="BM129" s="86"/>
      <c r="BN129" s="86"/>
      <c r="BO129" s="86"/>
      <c r="BP129" s="86"/>
      <c r="BQ129" s="86"/>
      <c r="BR129" s="86"/>
      <c r="BS129" s="86"/>
      <c r="BT129" s="86"/>
      <c r="BU129" s="86"/>
      <c r="BV129" s="86"/>
      <c r="BW129" s="86"/>
      <c r="BX129" s="86"/>
      <c r="BY129" s="86"/>
      <c r="BZ129" s="86"/>
      <c r="CA129" s="86"/>
      <c r="CB129" s="86"/>
      <c r="CC129" s="86"/>
      <c r="CD129" s="86"/>
    </row>
    <row r="130" spans="1:82" x14ac:dyDescent="0.2">
      <c r="B130" s="108" t="s">
        <v>500</v>
      </c>
      <c r="C130" s="109" t="s">
        <v>40</v>
      </c>
      <c r="D130" s="110"/>
      <c r="E130" s="111" t="s">
        <v>201</v>
      </c>
      <c r="F130" s="112" t="s">
        <v>110</v>
      </c>
      <c r="G130" s="125" t="s">
        <v>430</v>
      </c>
      <c r="H130" s="113" t="s">
        <v>301</v>
      </c>
      <c r="I130" s="113"/>
      <c r="J130" s="113" t="s">
        <v>301</v>
      </c>
      <c r="K130" s="113" t="s">
        <v>432</v>
      </c>
      <c r="L130" s="218" t="s">
        <v>501</v>
      </c>
      <c r="M130" s="218"/>
      <c r="N130" s="218"/>
      <c r="O130" s="218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6" t="s">
        <v>430</v>
      </c>
      <c r="AG130" s="108"/>
      <c r="AH130" s="108" t="s">
        <v>434</v>
      </c>
      <c r="AI130" s="127" t="s">
        <v>432</v>
      </c>
      <c r="AJ130" s="113" t="s">
        <v>170</v>
      </c>
      <c r="AK130" s="218"/>
      <c r="AL130" s="218"/>
      <c r="AM130" s="218"/>
      <c r="AN130" s="126" t="s">
        <v>430</v>
      </c>
      <c r="AO130" s="108"/>
      <c r="AP130" s="108" t="s">
        <v>411</v>
      </c>
      <c r="AQ130" s="127" t="s">
        <v>432</v>
      </c>
      <c r="AR130" s="113" t="s">
        <v>169</v>
      </c>
      <c r="AS130" s="218"/>
      <c r="AT130" s="218"/>
      <c r="AU130" s="218"/>
      <c r="AV130" s="126" t="s">
        <v>430</v>
      </c>
      <c r="AW130" s="108"/>
      <c r="AX130" s="108"/>
      <c r="AY130" s="127" t="s">
        <v>432</v>
      </c>
      <c r="AZ130" s="113"/>
      <c r="BA130" s="218"/>
      <c r="BB130" s="218"/>
      <c r="BC130" s="218"/>
      <c r="BD130" s="126" t="s">
        <v>430</v>
      </c>
      <c r="BE130" s="108"/>
      <c r="BF130" s="108"/>
      <c r="BG130" s="127" t="s">
        <v>432</v>
      </c>
      <c r="BH130" s="113"/>
      <c r="BI130" s="218"/>
      <c r="BJ130" s="218"/>
      <c r="BK130" s="218"/>
      <c r="BL130" s="126" t="s">
        <v>430</v>
      </c>
      <c r="BM130" s="108"/>
      <c r="BN130" s="108"/>
      <c r="BO130" s="127" t="s">
        <v>432</v>
      </c>
      <c r="BP130" s="113"/>
      <c r="BQ130" s="218"/>
      <c r="BR130" s="218"/>
      <c r="BS130" s="218"/>
      <c r="BT130" s="126" t="s">
        <v>430</v>
      </c>
      <c r="BU130" s="108"/>
      <c r="BV130" s="108"/>
      <c r="BW130" s="127" t="s">
        <v>432</v>
      </c>
      <c r="BX130" s="113"/>
      <c r="BY130" s="218"/>
      <c r="BZ130" s="218"/>
      <c r="CA130" s="218"/>
      <c r="CB130" s="120">
        <v>180</v>
      </c>
      <c r="CC130" s="114"/>
      <c r="CD130" s="117" t="s">
        <v>301</v>
      </c>
    </row>
    <row r="131" spans="1:82" x14ac:dyDescent="0.2">
      <c r="A131" s="149"/>
      <c r="B131" s="86"/>
      <c r="C131" s="98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  <c r="BJ131" s="86"/>
      <c r="BK131" s="86"/>
      <c r="BL131" s="86"/>
      <c r="BM131" s="86"/>
      <c r="BN131" s="86"/>
      <c r="BO131" s="86"/>
      <c r="BP131" s="86"/>
      <c r="BQ131" s="86"/>
      <c r="BR131" s="86"/>
      <c r="BS131" s="86"/>
      <c r="BT131" s="86"/>
      <c r="BU131" s="86"/>
      <c r="BV131" s="86"/>
      <c r="BW131" s="86"/>
      <c r="BX131" s="86"/>
      <c r="BY131" s="86"/>
      <c r="BZ131" s="86"/>
      <c r="CA131" s="86"/>
      <c r="CB131" s="86"/>
      <c r="CC131" s="86"/>
      <c r="CD131" s="86"/>
    </row>
    <row r="132" spans="1:82" x14ac:dyDescent="0.2">
      <c r="A132" s="149"/>
      <c r="B132" s="86"/>
      <c r="C132" s="98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  <c r="BI132" s="86"/>
      <c r="BJ132" s="86"/>
      <c r="BK132" s="86"/>
      <c r="BL132" s="86"/>
      <c r="BM132" s="86"/>
      <c r="BN132" s="86"/>
      <c r="BO132" s="86"/>
      <c r="BP132" s="86"/>
      <c r="BQ132" s="86"/>
      <c r="BR132" s="86"/>
      <c r="BS132" s="86"/>
      <c r="BT132" s="86"/>
      <c r="BU132" s="86"/>
      <c r="BV132" s="86"/>
      <c r="BW132" s="86"/>
      <c r="BX132" s="86"/>
      <c r="BY132" s="86"/>
      <c r="BZ132" s="86"/>
      <c r="CA132" s="86"/>
      <c r="CB132" s="86"/>
      <c r="CC132" s="86"/>
      <c r="CD132" s="86"/>
    </row>
    <row r="133" spans="1:82" x14ac:dyDescent="0.2">
      <c r="B133" s="128" t="s">
        <v>502</v>
      </c>
      <c r="C133" s="129" t="s">
        <v>439</v>
      </c>
      <c r="D133" s="108" t="s">
        <v>171</v>
      </c>
      <c r="E133" s="108"/>
      <c r="F133" s="108"/>
      <c r="G133" s="108"/>
      <c r="H133" s="113" t="s">
        <v>179</v>
      </c>
      <c r="I133" s="130"/>
      <c r="J133" s="113"/>
      <c r="K133" s="130"/>
      <c r="L133" s="130"/>
      <c r="M133" s="130"/>
      <c r="N133" s="130"/>
      <c r="O133" s="130"/>
      <c r="P133" s="235"/>
      <c r="Q133" s="235"/>
      <c r="R133" s="235"/>
      <c r="S133" s="235"/>
      <c r="T133" s="235"/>
      <c r="U133" s="235"/>
      <c r="V133" s="235"/>
      <c r="W133" s="235"/>
      <c r="X133" s="235"/>
      <c r="Y133" s="235"/>
      <c r="Z133" s="235"/>
      <c r="AA133" s="235"/>
      <c r="AB133" s="235"/>
      <c r="AC133" s="235"/>
      <c r="AD133" s="235"/>
      <c r="AE133" s="235"/>
      <c r="AF133" s="113"/>
      <c r="AG133" s="130"/>
      <c r="AH133" s="113"/>
      <c r="AI133" s="130"/>
      <c r="AJ133" s="130"/>
      <c r="AK133" s="130"/>
      <c r="AL133" s="130"/>
      <c r="AM133" s="130"/>
      <c r="AN133" s="113" t="s">
        <v>179</v>
      </c>
      <c r="AO133" s="130"/>
      <c r="AP133" s="113"/>
      <c r="AQ133" s="130"/>
      <c r="AR133" s="130"/>
      <c r="AS133" s="130"/>
      <c r="AT133" s="130"/>
      <c r="AU133" s="130"/>
      <c r="AV133" s="113"/>
      <c r="AW133" s="130"/>
      <c r="AX133" s="113"/>
      <c r="AY133" s="130"/>
      <c r="AZ133" s="130"/>
      <c r="BA133" s="130"/>
      <c r="BB133" s="130"/>
      <c r="BC133" s="130"/>
      <c r="BD133" s="113"/>
      <c r="BE133" s="130"/>
      <c r="BF133" s="113"/>
      <c r="BG133" s="130"/>
      <c r="BH133" s="130"/>
      <c r="BI133" s="130"/>
      <c r="BJ133" s="130"/>
      <c r="BK133" s="130"/>
      <c r="BL133" s="113"/>
      <c r="BM133" s="130"/>
      <c r="BN133" s="113"/>
      <c r="BO133" s="130"/>
      <c r="BP133" s="130"/>
      <c r="BQ133" s="130"/>
      <c r="BR133" s="130"/>
      <c r="BS133" s="130"/>
      <c r="BT133" s="113"/>
      <c r="BU133" s="130"/>
      <c r="BV133" s="113"/>
      <c r="BW133" s="130"/>
      <c r="BX133" s="130"/>
      <c r="BY133" s="130"/>
      <c r="BZ133" s="130"/>
      <c r="CA133" s="130"/>
      <c r="CB133" s="115">
        <v>12</v>
      </c>
      <c r="CC133" s="131"/>
      <c r="CD133" s="108" t="s">
        <v>179</v>
      </c>
    </row>
    <row r="134" spans="1:82" x14ac:dyDescent="0.2">
      <c r="B134" s="132"/>
      <c r="C134" s="133" t="s">
        <v>440</v>
      </c>
      <c r="D134" s="130"/>
      <c r="E134" s="130"/>
      <c r="F134" s="130"/>
      <c r="G134" s="130"/>
      <c r="H134" s="113" t="s">
        <v>420</v>
      </c>
      <c r="I134" s="130"/>
      <c r="J134" s="113" t="s">
        <v>477</v>
      </c>
      <c r="K134" s="130"/>
      <c r="L134" s="130"/>
      <c r="M134" s="130"/>
      <c r="N134" s="130"/>
      <c r="O134" s="130"/>
      <c r="P134" s="225"/>
      <c r="Q134" s="225"/>
      <c r="R134" s="225"/>
      <c r="S134" s="225"/>
      <c r="T134" s="225"/>
      <c r="U134" s="225"/>
      <c r="V134" s="225"/>
      <c r="W134" s="225"/>
      <c r="X134" s="225"/>
      <c r="Y134" s="225"/>
      <c r="Z134" s="225"/>
      <c r="AA134" s="225"/>
      <c r="AB134" s="225"/>
      <c r="AC134" s="225"/>
      <c r="AD134" s="225"/>
      <c r="AE134" s="225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0"/>
      <c r="BZ134" s="130"/>
      <c r="CA134" s="130"/>
      <c r="CB134" s="130"/>
      <c r="CC134" s="130"/>
      <c r="CD134" s="130"/>
    </row>
    <row r="135" spans="1:82" x14ac:dyDescent="0.2">
      <c r="A135" s="149"/>
      <c r="B135" s="86"/>
      <c r="C135" s="98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86"/>
      <c r="AR135" s="86"/>
      <c r="AS135" s="86"/>
      <c r="AT135" s="86"/>
      <c r="AU135" s="86"/>
      <c r="AV135" s="86"/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  <c r="BH135" s="86"/>
      <c r="BI135" s="86"/>
      <c r="BJ135" s="86"/>
      <c r="BK135" s="86"/>
      <c r="BL135" s="86"/>
      <c r="BM135" s="86"/>
      <c r="BN135" s="86"/>
      <c r="BO135" s="86"/>
      <c r="BP135" s="86"/>
      <c r="BQ135" s="86"/>
      <c r="BR135" s="86"/>
      <c r="BS135" s="86"/>
      <c r="BT135" s="86"/>
      <c r="BU135" s="86"/>
      <c r="BV135" s="86"/>
      <c r="BW135" s="86"/>
      <c r="BX135" s="86"/>
      <c r="BY135" s="86"/>
      <c r="BZ135" s="86"/>
      <c r="CA135" s="86"/>
      <c r="CB135" s="86"/>
      <c r="CC135" s="86"/>
      <c r="CD135" s="86"/>
    </row>
    <row r="136" spans="1:82" ht="13.5" thickBot="1" x14ac:dyDescent="0.25">
      <c r="A136" s="149"/>
      <c r="B136" s="86"/>
      <c r="C136" s="98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  <c r="BH136" s="86"/>
      <c r="BI136" s="86"/>
      <c r="BJ136" s="86"/>
      <c r="BK136" s="86"/>
      <c r="BL136" s="86"/>
      <c r="BM136" s="86"/>
      <c r="BN136" s="86"/>
      <c r="BO136" s="86"/>
      <c r="BP136" s="86"/>
      <c r="BQ136" s="86"/>
      <c r="BR136" s="86"/>
      <c r="BS136" s="86"/>
      <c r="BT136" s="86"/>
      <c r="BU136" s="86"/>
      <c r="BV136" s="86"/>
      <c r="BW136" s="86"/>
      <c r="BX136" s="86"/>
      <c r="BY136" s="86"/>
      <c r="BZ136" s="86"/>
      <c r="CA136" s="86"/>
      <c r="CB136" s="86"/>
      <c r="CC136" s="86"/>
      <c r="CD136" s="86"/>
    </row>
    <row r="137" spans="1:82" ht="13.5" thickBot="1" x14ac:dyDescent="0.25">
      <c r="A137" s="147"/>
      <c r="B137" s="93"/>
      <c r="C137" s="136" t="s">
        <v>503</v>
      </c>
      <c r="D137" s="236"/>
      <c r="E137" s="236"/>
      <c r="F137" s="236"/>
      <c r="G137" s="90" t="s">
        <v>430</v>
      </c>
      <c r="H137" s="92" t="s">
        <v>504</v>
      </c>
      <c r="I137" s="92"/>
      <c r="J137" s="92" t="s">
        <v>504</v>
      </c>
      <c r="K137" s="92" t="s">
        <v>432</v>
      </c>
      <c r="L137" s="219" t="s">
        <v>505</v>
      </c>
      <c r="M137" s="219"/>
      <c r="N137" s="219"/>
      <c r="O137" s="219"/>
      <c r="P137" s="237"/>
      <c r="Q137" s="238"/>
      <c r="R137" s="238"/>
      <c r="S137" s="238"/>
      <c r="T137" s="238"/>
      <c r="U137" s="238"/>
      <c r="V137" s="238"/>
      <c r="W137" s="238"/>
      <c r="X137" s="238"/>
      <c r="Y137" s="238"/>
      <c r="Z137" s="238"/>
      <c r="AA137" s="238"/>
      <c r="AB137" s="238"/>
      <c r="AC137" s="238"/>
      <c r="AD137" s="238"/>
      <c r="AE137" s="239"/>
      <c r="AF137" s="89" t="s">
        <v>430</v>
      </c>
      <c r="AG137" s="92"/>
      <c r="AH137" s="92" t="s">
        <v>434</v>
      </c>
      <c r="AI137" s="92" t="s">
        <v>432</v>
      </c>
      <c r="AJ137" s="220" t="s">
        <v>506</v>
      </c>
      <c r="AK137" s="220"/>
      <c r="AL137" s="220"/>
      <c r="AM137" s="220"/>
      <c r="AN137" s="89" t="s">
        <v>430</v>
      </c>
      <c r="AO137" s="92"/>
      <c r="AP137" s="92" t="s">
        <v>411</v>
      </c>
      <c r="AQ137" s="92" t="s">
        <v>432</v>
      </c>
      <c r="AR137" s="220" t="s">
        <v>437</v>
      </c>
      <c r="AS137" s="220"/>
      <c r="AT137" s="220"/>
      <c r="AU137" s="220"/>
      <c r="AV137" s="89" t="s">
        <v>430</v>
      </c>
      <c r="AW137" s="92"/>
      <c r="AX137" s="92" t="s">
        <v>434</v>
      </c>
      <c r="AY137" s="92" t="s">
        <v>432</v>
      </c>
      <c r="AZ137" s="220" t="s">
        <v>506</v>
      </c>
      <c r="BA137" s="220"/>
      <c r="BB137" s="220"/>
      <c r="BC137" s="220"/>
      <c r="BD137" s="89" t="s">
        <v>430</v>
      </c>
      <c r="BE137" s="92"/>
      <c r="BF137" s="92" t="s">
        <v>301</v>
      </c>
      <c r="BG137" s="92" t="s">
        <v>432</v>
      </c>
      <c r="BH137" s="220" t="s">
        <v>501</v>
      </c>
      <c r="BI137" s="220"/>
      <c r="BJ137" s="220"/>
      <c r="BK137" s="220"/>
      <c r="BL137" s="89" t="s">
        <v>430</v>
      </c>
      <c r="BM137" s="92"/>
      <c r="BN137" s="92" t="s">
        <v>316</v>
      </c>
      <c r="BO137" s="92" t="s">
        <v>432</v>
      </c>
      <c r="BP137" s="220" t="s">
        <v>507</v>
      </c>
      <c r="BQ137" s="220"/>
      <c r="BR137" s="220"/>
      <c r="BS137" s="220"/>
      <c r="BT137" s="89" t="s">
        <v>430</v>
      </c>
      <c r="BU137" s="92"/>
      <c r="BV137" s="92" t="s">
        <v>316</v>
      </c>
      <c r="BW137" s="92" t="s">
        <v>432</v>
      </c>
      <c r="BX137" s="220" t="s">
        <v>507</v>
      </c>
      <c r="BY137" s="220"/>
      <c r="BZ137" s="220"/>
      <c r="CA137" s="220"/>
      <c r="CB137" s="137"/>
      <c r="CC137" s="86"/>
      <c r="CD137" s="86"/>
    </row>
    <row r="138" spans="1:82" ht="13.5" thickBot="1" x14ac:dyDescent="0.25">
      <c r="A138" s="149"/>
      <c r="B138" s="86"/>
      <c r="C138" s="98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  <c r="AA138" s="134"/>
      <c r="AB138" s="134"/>
      <c r="AC138" s="134"/>
      <c r="AD138" s="134"/>
      <c r="AE138" s="134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86"/>
      <c r="AR138" s="86"/>
      <c r="AS138" s="86"/>
      <c r="AT138" s="86"/>
      <c r="AU138" s="86"/>
      <c r="AV138" s="86"/>
      <c r="AW138" s="86"/>
      <c r="AX138" s="86"/>
      <c r="AY138" s="86"/>
      <c r="AZ138" s="86"/>
      <c r="BA138" s="86"/>
      <c r="BB138" s="86"/>
      <c r="BC138" s="86"/>
      <c r="BD138" s="86"/>
      <c r="BE138" s="86"/>
      <c r="BF138" s="86"/>
      <c r="BG138" s="86"/>
      <c r="BH138" s="86"/>
      <c r="BI138" s="86"/>
      <c r="BJ138" s="86"/>
      <c r="BK138" s="86"/>
      <c r="BL138" s="86"/>
      <c r="BM138" s="86"/>
      <c r="BN138" s="86"/>
      <c r="BO138" s="86"/>
      <c r="BP138" s="86"/>
      <c r="BQ138" s="86"/>
      <c r="BR138" s="86"/>
      <c r="BS138" s="86"/>
      <c r="BT138" s="86"/>
      <c r="BU138" s="86"/>
      <c r="BV138" s="86"/>
      <c r="BW138" s="86"/>
      <c r="BX138" s="86"/>
      <c r="BY138" s="86"/>
      <c r="BZ138" s="86"/>
      <c r="CA138" s="86"/>
      <c r="CB138" s="86"/>
      <c r="CC138" s="86"/>
      <c r="CD138" s="86"/>
    </row>
    <row r="139" spans="1:82" ht="13.5" thickBot="1" x14ac:dyDescent="0.25">
      <c r="A139" s="147"/>
      <c r="B139" s="93"/>
      <c r="C139" s="136" t="s">
        <v>40</v>
      </c>
      <c r="D139" s="236"/>
      <c r="E139" s="236"/>
      <c r="F139" s="236"/>
      <c r="G139" s="90" t="s">
        <v>430</v>
      </c>
      <c r="H139" s="92" t="s">
        <v>508</v>
      </c>
      <c r="I139" s="92"/>
      <c r="J139" s="92" t="s">
        <v>508</v>
      </c>
      <c r="K139" s="92" t="s">
        <v>432</v>
      </c>
      <c r="L139" s="219" t="s">
        <v>509</v>
      </c>
      <c r="M139" s="219"/>
      <c r="N139" s="219"/>
      <c r="O139" s="219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89" t="s">
        <v>430</v>
      </c>
      <c r="AG139" s="92"/>
      <c r="AH139" s="92" t="s">
        <v>434</v>
      </c>
      <c r="AI139" s="92" t="s">
        <v>432</v>
      </c>
      <c r="AJ139" s="220" t="s">
        <v>506</v>
      </c>
      <c r="AK139" s="220"/>
      <c r="AL139" s="220"/>
      <c r="AM139" s="220"/>
      <c r="AN139" s="89" t="s">
        <v>430</v>
      </c>
      <c r="AO139" s="92"/>
      <c r="AP139" s="92" t="s">
        <v>411</v>
      </c>
      <c r="AQ139" s="92" t="s">
        <v>432</v>
      </c>
      <c r="AR139" s="220" t="s">
        <v>437</v>
      </c>
      <c r="AS139" s="220"/>
      <c r="AT139" s="220"/>
      <c r="AU139" s="220"/>
      <c r="AV139" s="89" t="s">
        <v>430</v>
      </c>
      <c r="AW139" s="92"/>
      <c r="AX139" s="92" t="s">
        <v>434</v>
      </c>
      <c r="AY139" s="92" t="s">
        <v>432</v>
      </c>
      <c r="AZ139" s="220" t="s">
        <v>506</v>
      </c>
      <c r="BA139" s="220"/>
      <c r="BB139" s="220"/>
      <c r="BC139" s="220"/>
      <c r="BD139" s="89" t="s">
        <v>430</v>
      </c>
      <c r="BE139" s="92"/>
      <c r="BF139" s="92" t="s">
        <v>316</v>
      </c>
      <c r="BG139" s="92" t="s">
        <v>432</v>
      </c>
      <c r="BH139" s="220" t="s">
        <v>507</v>
      </c>
      <c r="BI139" s="220"/>
      <c r="BJ139" s="220"/>
      <c r="BK139" s="220"/>
      <c r="BL139" s="89" t="s">
        <v>430</v>
      </c>
      <c r="BM139" s="92"/>
      <c r="BN139" s="92" t="s">
        <v>411</v>
      </c>
      <c r="BO139" s="92" t="s">
        <v>432</v>
      </c>
      <c r="BP139" s="220" t="s">
        <v>437</v>
      </c>
      <c r="BQ139" s="220"/>
      <c r="BR139" s="220"/>
      <c r="BS139" s="220"/>
      <c r="BT139" s="89" t="s">
        <v>430</v>
      </c>
      <c r="BU139" s="92"/>
      <c r="BV139" s="92" t="s">
        <v>203</v>
      </c>
      <c r="BW139" s="92" t="s">
        <v>432</v>
      </c>
      <c r="BX139" s="220" t="s">
        <v>472</v>
      </c>
      <c r="BY139" s="220"/>
      <c r="BZ139" s="220"/>
      <c r="CA139" s="220"/>
      <c r="CB139" s="137"/>
      <c r="CC139" s="86"/>
      <c r="CD139" s="86"/>
    </row>
    <row r="140" spans="1:82" x14ac:dyDescent="0.2">
      <c r="B140" s="113"/>
      <c r="C140" s="138" t="s">
        <v>510</v>
      </c>
      <c r="D140" s="240"/>
      <c r="E140" s="240"/>
      <c r="F140" s="240"/>
      <c r="G140" s="127" t="s">
        <v>430</v>
      </c>
      <c r="H140" s="113"/>
      <c r="I140" s="113"/>
      <c r="J140" s="113"/>
      <c r="K140" s="113" t="s">
        <v>432</v>
      </c>
      <c r="L140" s="218"/>
      <c r="M140" s="218"/>
      <c r="N140" s="218"/>
      <c r="O140" s="218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126" t="s">
        <v>430</v>
      </c>
      <c r="AG140" s="113"/>
      <c r="AH140" s="113"/>
      <c r="AI140" s="113" t="s">
        <v>432</v>
      </c>
      <c r="AJ140" s="241"/>
      <c r="AK140" s="241"/>
      <c r="AL140" s="241"/>
      <c r="AM140" s="241"/>
      <c r="AN140" s="126" t="s">
        <v>430</v>
      </c>
      <c r="AO140" s="113"/>
      <c r="AP140" s="113"/>
      <c r="AQ140" s="113" t="s">
        <v>432</v>
      </c>
      <c r="AR140" s="241"/>
      <c r="AS140" s="241"/>
      <c r="AT140" s="241"/>
      <c r="AU140" s="241"/>
      <c r="AV140" s="126" t="s">
        <v>430</v>
      </c>
      <c r="AW140" s="113"/>
      <c r="AX140" s="113"/>
      <c r="AY140" s="113" t="s">
        <v>432</v>
      </c>
      <c r="AZ140" s="241"/>
      <c r="BA140" s="241"/>
      <c r="BB140" s="241"/>
      <c r="BC140" s="241"/>
      <c r="BD140" s="126" t="s">
        <v>430</v>
      </c>
      <c r="BE140" s="113"/>
      <c r="BF140" s="113"/>
      <c r="BG140" s="113" t="s">
        <v>432</v>
      </c>
      <c r="BH140" s="241"/>
      <c r="BI140" s="241"/>
      <c r="BJ140" s="241"/>
      <c r="BK140" s="241"/>
      <c r="BL140" s="126" t="s">
        <v>430</v>
      </c>
      <c r="BM140" s="113"/>
      <c r="BN140" s="113"/>
      <c r="BO140" s="113" t="s">
        <v>432</v>
      </c>
      <c r="BP140" s="241"/>
      <c r="BQ140" s="241"/>
      <c r="BR140" s="241"/>
      <c r="BS140" s="241"/>
      <c r="BT140" s="126" t="s">
        <v>430</v>
      </c>
      <c r="BU140" s="113"/>
      <c r="BV140" s="113"/>
      <c r="BW140" s="113" t="s">
        <v>432</v>
      </c>
      <c r="BX140" s="241"/>
      <c r="BY140" s="241"/>
      <c r="BZ140" s="241"/>
      <c r="CA140" s="241"/>
      <c r="CB140" s="137"/>
      <c r="CC140" s="86"/>
      <c r="CD140" s="86"/>
    </row>
    <row r="141" spans="1:82" x14ac:dyDescent="0.2">
      <c r="B141" s="113"/>
      <c r="C141" s="138" t="s">
        <v>511</v>
      </c>
      <c r="D141" s="240"/>
      <c r="E141" s="240"/>
      <c r="F141" s="240"/>
      <c r="G141" s="127" t="s">
        <v>430</v>
      </c>
      <c r="H141" s="113" t="s">
        <v>508</v>
      </c>
      <c r="I141" s="113"/>
      <c r="J141" s="113" t="s">
        <v>508</v>
      </c>
      <c r="K141" s="113" t="s">
        <v>432</v>
      </c>
      <c r="L141" s="218" t="s">
        <v>509</v>
      </c>
      <c r="M141" s="218"/>
      <c r="N141" s="218"/>
      <c r="O141" s="218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126" t="s">
        <v>430</v>
      </c>
      <c r="AG141" s="113"/>
      <c r="AH141" s="113" t="s">
        <v>434</v>
      </c>
      <c r="AI141" s="113" t="s">
        <v>432</v>
      </c>
      <c r="AJ141" s="241" t="s">
        <v>506</v>
      </c>
      <c r="AK141" s="241"/>
      <c r="AL141" s="241"/>
      <c r="AM141" s="241"/>
      <c r="AN141" s="126" t="s">
        <v>430</v>
      </c>
      <c r="AO141" s="113"/>
      <c r="AP141" s="113" t="s">
        <v>411</v>
      </c>
      <c r="AQ141" s="113" t="s">
        <v>432</v>
      </c>
      <c r="AR141" s="241" t="s">
        <v>437</v>
      </c>
      <c r="AS141" s="241"/>
      <c r="AT141" s="241"/>
      <c r="AU141" s="241"/>
      <c r="AV141" s="126" t="s">
        <v>430</v>
      </c>
      <c r="AW141" s="113"/>
      <c r="AX141" s="113" t="s">
        <v>434</v>
      </c>
      <c r="AY141" s="113" t="s">
        <v>432</v>
      </c>
      <c r="AZ141" s="241" t="s">
        <v>506</v>
      </c>
      <c r="BA141" s="241"/>
      <c r="BB141" s="241"/>
      <c r="BC141" s="241"/>
      <c r="BD141" s="126" t="s">
        <v>430</v>
      </c>
      <c r="BE141" s="113"/>
      <c r="BF141" s="113" t="s">
        <v>316</v>
      </c>
      <c r="BG141" s="113" t="s">
        <v>432</v>
      </c>
      <c r="BH141" s="241" t="s">
        <v>507</v>
      </c>
      <c r="BI141" s="241"/>
      <c r="BJ141" s="241"/>
      <c r="BK141" s="241"/>
      <c r="BL141" s="126" t="s">
        <v>430</v>
      </c>
      <c r="BM141" s="113"/>
      <c r="BN141" s="113" t="s">
        <v>411</v>
      </c>
      <c r="BO141" s="113" t="s">
        <v>432</v>
      </c>
      <c r="BP141" s="241" t="s">
        <v>437</v>
      </c>
      <c r="BQ141" s="241"/>
      <c r="BR141" s="241"/>
      <c r="BS141" s="241"/>
      <c r="BT141" s="126" t="s">
        <v>430</v>
      </c>
      <c r="BU141" s="113"/>
      <c r="BV141" s="113" t="s">
        <v>203</v>
      </c>
      <c r="BW141" s="113" t="s">
        <v>432</v>
      </c>
      <c r="BX141" s="241" t="s">
        <v>472</v>
      </c>
      <c r="BY141" s="241"/>
      <c r="BZ141" s="241"/>
      <c r="CA141" s="241"/>
      <c r="CB141" s="137"/>
      <c r="CC141" s="86"/>
      <c r="CD141" s="86"/>
    </row>
    <row r="142" spans="1:82" ht="13.5" thickBot="1" x14ac:dyDescent="0.25">
      <c r="A142" s="149"/>
      <c r="B142" s="86"/>
      <c r="C142" s="98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  <c r="AQ142" s="86"/>
      <c r="AR142" s="86"/>
      <c r="AS142" s="86"/>
      <c r="AT142" s="86"/>
      <c r="AU142" s="86"/>
      <c r="AV142" s="86"/>
      <c r="AW142" s="86"/>
      <c r="AX142" s="86"/>
      <c r="AY142" s="86"/>
      <c r="AZ142" s="86"/>
      <c r="BA142" s="86"/>
      <c r="BB142" s="86"/>
      <c r="BC142" s="86"/>
      <c r="BD142" s="86"/>
      <c r="BE142" s="86"/>
      <c r="BF142" s="86"/>
      <c r="BG142" s="86"/>
      <c r="BH142" s="86"/>
      <c r="BI142" s="86"/>
      <c r="BJ142" s="86"/>
      <c r="BK142" s="86"/>
      <c r="BL142" s="86"/>
      <c r="BM142" s="86"/>
      <c r="BN142" s="86"/>
      <c r="BO142" s="86"/>
      <c r="BP142" s="86"/>
      <c r="BQ142" s="86"/>
      <c r="BR142" s="86"/>
      <c r="BS142" s="86"/>
      <c r="BT142" s="86"/>
      <c r="BU142" s="86"/>
      <c r="BV142" s="86"/>
      <c r="BW142" s="86"/>
      <c r="BX142" s="86"/>
      <c r="BY142" s="86"/>
      <c r="BZ142" s="86"/>
      <c r="CA142" s="86"/>
      <c r="CB142" s="86"/>
      <c r="CC142" s="86"/>
      <c r="CD142" s="86"/>
    </row>
    <row r="143" spans="1:82" ht="13.5" thickBot="1" x14ac:dyDescent="0.25">
      <c r="A143" s="147"/>
      <c r="B143" s="93"/>
      <c r="C143" s="136" t="s">
        <v>512</v>
      </c>
      <c r="D143" s="236"/>
      <c r="E143" s="236"/>
      <c r="F143" s="236"/>
      <c r="G143" s="90" t="s">
        <v>430</v>
      </c>
      <c r="H143" s="92" t="s">
        <v>415</v>
      </c>
      <c r="I143" s="92"/>
      <c r="J143" s="92" t="s">
        <v>415</v>
      </c>
      <c r="K143" s="92" t="s">
        <v>432</v>
      </c>
      <c r="L143" s="219" t="s">
        <v>513</v>
      </c>
      <c r="M143" s="219"/>
      <c r="N143" s="219"/>
      <c r="O143" s="219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89" t="s">
        <v>430</v>
      </c>
      <c r="AG143" s="92"/>
      <c r="AH143" s="92"/>
      <c r="AI143" s="92" t="s">
        <v>432</v>
      </c>
      <c r="AJ143" s="220"/>
      <c r="AK143" s="220"/>
      <c r="AL143" s="220"/>
      <c r="AM143" s="220"/>
      <c r="AN143" s="89" t="s">
        <v>430</v>
      </c>
      <c r="AO143" s="92"/>
      <c r="AP143" s="92"/>
      <c r="AQ143" s="92" t="s">
        <v>432</v>
      </c>
      <c r="AR143" s="220"/>
      <c r="AS143" s="220"/>
      <c r="AT143" s="220"/>
      <c r="AU143" s="220"/>
      <c r="AV143" s="89" t="s">
        <v>430</v>
      </c>
      <c r="AW143" s="92"/>
      <c r="AX143" s="92"/>
      <c r="AY143" s="92" t="s">
        <v>432</v>
      </c>
      <c r="AZ143" s="220"/>
      <c r="BA143" s="220"/>
      <c r="BB143" s="220"/>
      <c r="BC143" s="220"/>
      <c r="BD143" s="89" t="s">
        <v>430</v>
      </c>
      <c r="BE143" s="92"/>
      <c r="BF143" s="92" t="s">
        <v>203</v>
      </c>
      <c r="BG143" s="92" t="s">
        <v>432</v>
      </c>
      <c r="BH143" s="220" t="s">
        <v>472</v>
      </c>
      <c r="BI143" s="220"/>
      <c r="BJ143" s="220"/>
      <c r="BK143" s="220"/>
      <c r="BL143" s="89" t="s">
        <v>430</v>
      </c>
      <c r="BM143" s="92"/>
      <c r="BN143" s="92" t="s">
        <v>411</v>
      </c>
      <c r="BO143" s="92" t="s">
        <v>432</v>
      </c>
      <c r="BP143" s="220" t="s">
        <v>437</v>
      </c>
      <c r="BQ143" s="220"/>
      <c r="BR143" s="220"/>
      <c r="BS143" s="220"/>
      <c r="BT143" s="89" t="s">
        <v>430</v>
      </c>
      <c r="BU143" s="92"/>
      <c r="BV143" s="92" t="s">
        <v>434</v>
      </c>
      <c r="BW143" s="92" t="s">
        <v>432</v>
      </c>
      <c r="BX143" s="220" t="s">
        <v>506</v>
      </c>
      <c r="BY143" s="220"/>
      <c r="BZ143" s="220"/>
      <c r="CA143" s="220"/>
      <c r="CB143" s="137"/>
      <c r="CC143" s="86"/>
      <c r="CD143" s="86"/>
    </row>
    <row r="144" spans="1:82" x14ac:dyDescent="0.2">
      <c r="B144" s="113"/>
      <c r="C144" s="138" t="s">
        <v>510</v>
      </c>
      <c r="D144" s="240"/>
      <c r="E144" s="240"/>
      <c r="F144" s="240"/>
      <c r="G144" s="127" t="s">
        <v>430</v>
      </c>
      <c r="H144" s="113" t="s">
        <v>415</v>
      </c>
      <c r="I144" s="113"/>
      <c r="J144" s="113" t="s">
        <v>415</v>
      </c>
      <c r="K144" s="113" t="s">
        <v>432</v>
      </c>
      <c r="L144" s="218" t="s">
        <v>513</v>
      </c>
      <c r="M144" s="218"/>
      <c r="N144" s="218"/>
      <c r="O144" s="218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126" t="s">
        <v>430</v>
      </c>
      <c r="AG144" s="113"/>
      <c r="AH144" s="113"/>
      <c r="AI144" s="113" t="s">
        <v>432</v>
      </c>
      <c r="AJ144" s="241"/>
      <c r="AK144" s="241"/>
      <c r="AL144" s="241"/>
      <c r="AM144" s="241"/>
      <c r="AN144" s="126" t="s">
        <v>430</v>
      </c>
      <c r="AO144" s="113"/>
      <c r="AP144" s="113"/>
      <c r="AQ144" s="113" t="s">
        <v>432</v>
      </c>
      <c r="AR144" s="241"/>
      <c r="AS144" s="241"/>
      <c r="AT144" s="241"/>
      <c r="AU144" s="241"/>
      <c r="AV144" s="126" t="s">
        <v>430</v>
      </c>
      <c r="AW144" s="113"/>
      <c r="AX144" s="113"/>
      <c r="AY144" s="113" t="s">
        <v>432</v>
      </c>
      <c r="AZ144" s="241"/>
      <c r="BA144" s="241"/>
      <c r="BB144" s="241"/>
      <c r="BC144" s="241"/>
      <c r="BD144" s="126" t="s">
        <v>430</v>
      </c>
      <c r="BE144" s="113"/>
      <c r="BF144" s="113" t="s">
        <v>203</v>
      </c>
      <c r="BG144" s="113" t="s">
        <v>432</v>
      </c>
      <c r="BH144" s="241" t="s">
        <v>472</v>
      </c>
      <c r="BI144" s="241"/>
      <c r="BJ144" s="241"/>
      <c r="BK144" s="241"/>
      <c r="BL144" s="126" t="s">
        <v>430</v>
      </c>
      <c r="BM144" s="113"/>
      <c r="BN144" s="113" t="s">
        <v>411</v>
      </c>
      <c r="BO144" s="113" t="s">
        <v>432</v>
      </c>
      <c r="BP144" s="241" t="s">
        <v>437</v>
      </c>
      <c r="BQ144" s="241"/>
      <c r="BR144" s="241"/>
      <c r="BS144" s="241"/>
      <c r="BT144" s="126" t="s">
        <v>430</v>
      </c>
      <c r="BU144" s="113"/>
      <c r="BV144" s="113" t="s">
        <v>434</v>
      </c>
      <c r="BW144" s="113" t="s">
        <v>432</v>
      </c>
      <c r="BX144" s="241" t="s">
        <v>506</v>
      </c>
      <c r="BY144" s="241"/>
      <c r="BZ144" s="241"/>
      <c r="CA144" s="241"/>
      <c r="CB144" s="137"/>
      <c r="CC144" s="86"/>
      <c r="CD144" s="86"/>
    </row>
    <row r="145" spans="1:82" x14ac:dyDescent="0.2">
      <c r="B145" s="113"/>
      <c r="C145" s="138" t="s">
        <v>511</v>
      </c>
      <c r="D145" s="240"/>
      <c r="E145" s="240"/>
      <c r="F145" s="240"/>
      <c r="G145" s="127" t="s">
        <v>430</v>
      </c>
      <c r="H145" s="113"/>
      <c r="I145" s="113"/>
      <c r="J145" s="113"/>
      <c r="K145" s="113" t="s">
        <v>432</v>
      </c>
      <c r="L145" s="218"/>
      <c r="M145" s="218"/>
      <c r="N145" s="218"/>
      <c r="O145" s="218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126" t="s">
        <v>430</v>
      </c>
      <c r="AG145" s="113"/>
      <c r="AH145" s="113"/>
      <c r="AI145" s="113" t="s">
        <v>432</v>
      </c>
      <c r="AJ145" s="241"/>
      <c r="AK145" s="241"/>
      <c r="AL145" s="241"/>
      <c r="AM145" s="241"/>
      <c r="AN145" s="126" t="s">
        <v>430</v>
      </c>
      <c r="AO145" s="113"/>
      <c r="AP145" s="113"/>
      <c r="AQ145" s="113" t="s">
        <v>432</v>
      </c>
      <c r="AR145" s="241"/>
      <c r="AS145" s="241"/>
      <c r="AT145" s="241"/>
      <c r="AU145" s="241"/>
      <c r="AV145" s="126" t="s">
        <v>430</v>
      </c>
      <c r="AW145" s="113"/>
      <c r="AX145" s="113"/>
      <c r="AY145" s="113" t="s">
        <v>432</v>
      </c>
      <c r="AZ145" s="241"/>
      <c r="BA145" s="241"/>
      <c r="BB145" s="241"/>
      <c r="BC145" s="241"/>
      <c r="BD145" s="126" t="s">
        <v>430</v>
      </c>
      <c r="BE145" s="113"/>
      <c r="BF145" s="113"/>
      <c r="BG145" s="113" t="s">
        <v>432</v>
      </c>
      <c r="BH145" s="241"/>
      <c r="BI145" s="241"/>
      <c r="BJ145" s="241"/>
      <c r="BK145" s="241"/>
      <c r="BL145" s="126" t="s">
        <v>430</v>
      </c>
      <c r="BM145" s="113"/>
      <c r="BN145" s="113"/>
      <c r="BO145" s="113" t="s">
        <v>432</v>
      </c>
      <c r="BP145" s="241"/>
      <c r="BQ145" s="241"/>
      <c r="BR145" s="241"/>
      <c r="BS145" s="241"/>
      <c r="BT145" s="126" t="s">
        <v>430</v>
      </c>
      <c r="BU145" s="113"/>
      <c r="BV145" s="113"/>
      <c r="BW145" s="113" t="s">
        <v>432</v>
      </c>
      <c r="BX145" s="241"/>
      <c r="BY145" s="241"/>
      <c r="BZ145" s="241"/>
      <c r="CA145" s="241"/>
      <c r="CB145" s="137"/>
      <c r="CC145" s="86"/>
      <c r="CD145" s="86"/>
    </row>
    <row r="146" spans="1:82" x14ac:dyDescent="0.2">
      <c r="A146" s="149"/>
      <c r="B146" s="86"/>
      <c r="C146" s="98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  <c r="BC146" s="86"/>
      <c r="BD146" s="86"/>
      <c r="BE146" s="86"/>
      <c r="BF146" s="86"/>
      <c r="BG146" s="86"/>
      <c r="BH146" s="86"/>
      <c r="BI146" s="86"/>
      <c r="BJ146" s="86"/>
      <c r="BK146" s="86"/>
      <c r="BL146" s="86"/>
      <c r="BM146" s="86"/>
      <c r="BN146" s="86"/>
      <c r="BO146" s="86"/>
      <c r="BP146" s="86"/>
      <c r="BQ146" s="86"/>
      <c r="BR146" s="86"/>
      <c r="BS146" s="86"/>
      <c r="BT146" s="86"/>
      <c r="BU146" s="86"/>
      <c r="BV146" s="86"/>
      <c r="BW146" s="86"/>
      <c r="BX146" s="86"/>
      <c r="BY146" s="86"/>
      <c r="BZ146" s="86"/>
      <c r="CA146" s="86"/>
      <c r="CB146" s="86"/>
      <c r="CC146" s="86"/>
      <c r="CD146" s="86"/>
    </row>
    <row r="147" spans="1:82" x14ac:dyDescent="0.2">
      <c r="B147" s="108" t="s">
        <v>514</v>
      </c>
      <c r="C147" s="109" t="s">
        <v>41</v>
      </c>
      <c r="D147" s="110"/>
      <c r="E147" s="111" t="s">
        <v>175</v>
      </c>
      <c r="F147" s="112"/>
      <c r="G147" s="125" t="s">
        <v>430</v>
      </c>
      <c r="H147" s="113" t="s">
        <v>316</v>
      </c>
      <c r="I147" s="113"/>
      <c r="J147" s="113" t="s">
        <v>316</v>
      </c>
      <c r="K147" s="113" t="s">
        <v>432</v>
      </c>
      <c r="L147" s="218" t="s">
        <v>507</v>
      </c>
      <c r="M147" s="218"/>
      <c r="N147" s="218"/>
      <c r="O147" s="218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126" t="s">
        <v>430</v>
      </c>
      <c r="AG147" s="113"/>
      <c r="AH147" s="113"/>
      <c r="AI147" s="127" t="s">
        <v>432</v>
      </c>
      <c r="AJ147" s="108"/>
      <c r="AK147" s="224"/>
      <c r="AL147" s="224"/>
      <c r="AM147" s="224"/>
      <c r="AN147" s="126" t="s">
        <v>430</v>
      </c>
      <c r="AO147" s="113"/>
      <c r="AP147" s="113"/>
      <c r="AQ147" s="127" t="s">
        <v>432</v>
      </c>
      <c r="AR147" s="108"/>
      <c r="AS147" s="224"/>
      <c r="AT147" s="224"/>
      <c r="AU147" s="224"/>
      <c r="AV147" s="126" t="s">
        <v>430</v>
      </c>
      <c r="AW147" s="113"/>
      <c r="AX147" s="113"/>
      <c r="AY147" s="127" t="s">
        <v>432</v>
      </c>
      <c r="AZ147" s="108"/>
      <c r="BA147" s="224"/>
      <c r="BB147" s="224"/>
      <c r="BC147" s="224"/>
      <c r="BD147" s="126" t="s">
        <v>430</v>
      </c>
      <c r="BE147" s="113"/>
      <c r="BF147" s="113"/>
      <c r="BG147" s="127" t="s">
        <v>432</v>
      </c>
      <c r="BH147" s="108"/>
      <c r="BI147" s="224"/>
      <c r="BJ147" s="224"/>
      <c r="BK147" s="224"/>
      <c r="BL147" s="126" t="s">
        <v>430</v>
      </c>
      <c r="BM147" s="113"/>
      <c r="BN147" s="113"/>
      <c r="BO147" s="127" t="s">
        <v>432</v>
      </c>
      <c r="BP147" s="108"/>
      <c r="BQ147" s="224"/>
      <c r="BR147" s="224"/>
      <c r="BS147" s="224"/>
      <c r="BT147" s="126" t="s">
        <v>430</v>
      </c>
      <c r="BU147" s="113"/>
      <c r="BV147" s="113" t="s">
        <v>316</v>
      </c>
      <c r="BW147" s="127" t="s">
        <v>432</v>
      </c>
      <c r="BX147" s="108" t="s">
        <v>171</v>
      </c>
      <c r="BY147" s="224"/>
      <c r="BZ147" s="224"/>
      <c r="CA147" s="224"/>
      <c r="CB147" s="120">
        <v>144</v>
      </c>
      <c r="CC147" s="114"/>
      <c r="CD147" s="117" t="s">
        <v>316</v>
      </c>
    </row>
    <row r="148" spans="1:82" ht="13.5" thickBot="1" x14ac:dyDescent="0.25">
      <c r="A148" s="149"/>
      <c r="B148" s="86"/>
      <c r="C148" s="98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  <c r="BC148" s="86"/>
      <c r="BD148" s="86"/>
      <c r="BE148" s="86"/>
      <c r="BF148" s="86"/>
      <c r="BG148" s="86"/>
      <c r="BH148" s="86"/>
      <c r="BI148" s="86"/>
      <c r="BJ148" s="86"/>
      <c r="BK148" s="86"/>
      <c r="BL148" s="86"/>
      <c r="BM148" s="86"/>
      <c r="BN148" s="86"/>
      <c r="BO148" s="86"/>
      <c r="BP148" s="86"/>
      <c r="BQ148" s="86"/>
      <c r="BR148" s="86"/>
      <c r="BS148" s="86"/>
      <c r="BT148" s="86"/>
      <c r="BU148" s="86"/>
      <c r="BV148" s="86"/>
      <c r="BW148" s="86"/>
      <c r="BX148" s="86"/>
      <c r="BY148" s="86"/>
      <c r="BZ148" s="86"/>
      <c r="CA148" s="86"/>
      <c r="CB148" s="86"/>
      <c r="CC148" s="86"/>
      <c r="CD148" s="86"/>
    </row>
    <row r="149" spans="1:82" ht="13.5" thickBot="1" x14ac:dyDescent="0.25">
      <c r="A149" s="147"/>
      <c r="B149" s="139" t="s">
        <v>236</v>
      </c>
      <c r="C149" s="100" t="s">
        <v>92</v>
      </c>
      <c r="D149" s="245"/>
      <c r="E149" s="245"/>
      <c r="F149" s="245"/>
      <c r="G149" s="104" t="s">
        <v>430</v>
      </c>
      <c r="H149" s="104" t="s">
        <v>415</v>
      </c>
      <c r="I149" s="104"/>
      <c r="J149" s="104" t="s">
        <v>415</v>
      </c>
      <c r="K149" s="104" t="s">
        <v>432</v>
      </c>
      <c r="L149" s="245" t="s">
        <v>513</v>
      </c>
      <c r="M149" s="245"/>
      <c r="N149" s="245"/>
      <c r="O149" s="245"/>
      <c r="P149" s="246"/>
      <c r="Q149" s="247"/>
      <c r="R149" s="247"/>
      <c r="S149" s="247"/>
      <c r="T149" s="247"/>
      <c r="U149" s="247"/>
      <c r="V149" s="247"/>
      <c r="W149" s="247"/>
      <c r="X149" s="247"/>
      <c r="Y149" s="247"/>
      <c r="Z149" s="247"/>
      <c r="AA149" s="247"/>
      <c r="AB149" s="247"/>
      <c r="AC149" s="247"/>
      <c r="AD149" s="247"/>
      <c r="AE149" s="248"/>
      <c r="AF149" s="102" t="s">
        <v>430</v>
      </c>
      <c r="AG149" s="104"/>
      <c r="AH149" s="104"/>
      <c r="AI149" s="102" t="s">
        <v>432</v>
      </c>
      <c r="AJ149" s="104"/>
      <c r="AK149" s="245"/>
      <c r="AL149" s="245"/>
      <c r="AM149" s="245"/>
      <c r="AN149" s="102" t="s">
        <v>430</v>
      </c>
      <c r="AO149" s="104"/>
      <c r="AP149" s="104"/>
      <c r="AQ149" s="102" t="s">
        <v>432</v>
      </c>
      <c r="AR149" s="104"/>
      <c r="AS149" s="245"/>
      <c r="AT149" s="245"/>
      <c r="AU149" s="245"/>
      <c r="AV149" s="102" t="s">
        <v>430</v>
      </c>
      <c r="AW149" s="104"/>
      <c r="AX149" s="104"/>
      <c r="AY149" s="102" t="s">
        <v>432</v>
      </c>
      <c r="AZ149" s="104"/>
      <c r="BA149" s="245"/>
      <c r="BB149" s="245"/>
      <c r="BC149" s="245"/>
      <c r="BD149" s="102" t="s">
        <v>430</v>
      </c>
      <c r="BE149" s="104"/>
      <c r="BF149" s="104"/>
      <c r="BG149" s="102" t="s">
        <v>432</v>
      </c>
      <c r="BH149" s="104"/>
      <c r="BI149" s="245"/>
      <c r="BJ149" s="245"/>
      <c r="BK149" s="245"/>
      <c r="BL149" s="102" t="s">
        <v>430</v>
      </c>
      <c r="BM149" s="104"/>
      <c r="BN149" s="104"/>
      <c r="BO149" s="102" t="s">
        <v>432</v>
      </c>
      <c r="BP149" s="104"/>
      <c r="BQ149" s="245"/>
      <c r="BR149" s="245"/>
      <c r="BS149" s="245"/>
      <c r="BT149" s="102" t="s">
        <v>430</v>
      </c>
      <c r="BU149" s="104"/>
      <c r="BV149" s="104" t="s">
        <v>415</v>
      </c>
      <c r="BW149" s="102" t="s">
        <v>432</v>
      </c>
      <c r="BX149" s="104" t="s">
        <v>173</v>
      </c>
      <c r="BY149" s="245"/>
      <c r="BZ149" s="245"/>
      <c r="CA149" s="245"/>
      <c r="CB149" s="104"/>
      <c r="CC149" s="104"/>
      <c r="CD149" s="104"/>
    </row>
    <row r="150" spans="1:82" x14ac:dyDescent="0.2">
      <c r="B150" s="108"/>
      <c r="C150" s="109" t="s">
        <v>515</v>
      </c>
      <c r="D150" s="249"/>
      <c r="E150" s="249"/>
      <c r="F150" s="249"/>
      <c r="G150" s="125" t="s">
        <v>430</v>
      </c>
      <c r="H150" s="113" t="s">
        <v>316</v>
      </c>
      <c r="I150" s="113"/>
      <c r="J150" s="113" t="s">
        <v>316</v>
      </c>
      <c r="K150" s="113" t="s">
        <v>432</v>
      </c>
      <c r="L150" s="218" t="s">
        <v>507</v>
      </c>
      <c r="M150" s="218"/>
      <c r="N150" s="218"/>
      <c r="O150" s="218"/>
      <c r="P150" s="250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51"/>
      <c r="AF150" s="126" t="s">
        <v>430</v>
      </c>
      <c r="AG150" s="113"/>
      <c r="AH150" s="113"/>
      <c r="AI150" s="127" t="s">
        <v>432</v>
      </c>
      <c r="AJ150" s="108"/>
      <c r="AK150" s="224"/>
      <c r="AL150" s="224"/>
      <c r="AM150" s="224"/>
      <c r="AN150" s="126" t="s">
        <v>430</v>
      </c>
      <c r="AO150" s="113"/>
      <c r="AP150" s="113"/>
      <c r="AQ150" s="127" t="s">
        <v>432</v>
      </c>
      <c r="AR150" s="108"/>
      <c r="AS150" s="224"/>
      <c r="AT150" s="224"/>
      <c r="AU150" s="224"/>
      <c r="AV150" s="126" t="s">
        <v>430</v>
      </c>
      <c r="AW150" s="113"/>
      <c r="AX150" s="113"/>
      <c r="AY150" s="127" t="s">
        <v>432</v>
      </c>
      <c r="AZ150" s="108"/>
      <c r="BA150" s="224"/>
      <c r="BB150" s="224"/>
      <c r="BC150" s="224"/>
      <c r="BD150" s="126" t="s">
        <v>430</v>
      </c>
      <c r="BE150" s="113"/>
      <c r="BF150" s="113"/>
      <c r="BG150" s="127" t="s">
        <v>432</v>
      </c>
      <c r="BH150" s="108"/>
      <c r="BI150" s="224"/>
      <c r="BJ150" s="224"/>
      <c r="BK150" s="224"/>
      <c r="BL150" s="126" t="s">
        <v>430</v>
      </c>
      <c r="BM150" s="113"/>
      <c r="BN150" s="113"/>
      <c r="BO150" s="127" t="s">
        <v>432</v>
      </c>
      <c r="BP150" s="108"/>
      <c r="BQ150" s="224"/>
      <c r="BR150" s="224"/>
      <c r="BS150" s="224"/>
      <c r="BT150" s="126" t="s">
        <v>430</v>
      </c>
      <c r="BU150" s="113"/>
      <c r="BV150" s="113" t="s">
        <v>316</v>
      </c>
      <c r="BW150" s="127" t="s">
        <v>432</v>
      </c>
      <c r="BX150" s="108" t="s">
        <v>171</v>
      </c>
      <c r="BY150" s="224"/>
      <c r="BZ150" s="224"/>
      <c r="CA150" s="224"/>
      <c r="CB150" s="120">
        <v>144</v>
      </c>
      <c r="CC150" s="114" t="s">
        <v>316</v>
      </c>
      <c r="CD150" s="117"/>
    </row>
    <row r="151" spans="1:82" x14ac:dyDescent="0.2">
      <c r="B151" s="108"/>
      <c r="C151" s="109" t="s">
        <v>516</v>
      </c>
      <c r="D151" s="249"/>
      <c r="E151" s="249"/>
      <c r="F151" s="249"/>
      <c r="G151" s="125" t="s">
        <v>430</v>
      </c>
      <c r="H151" s="113" t="s">
        <v>411</v>
      </c>
      <c r="I151" s="113"/>
      <c r="J151" s="113" t="s">
        <v>411</v>
      </c>
      <c r="K151" s="113" t="s">
        <v>432</v>
      </c>
      <c r="L151" s="218" t="s">
        <v>437</v>
      </c>
      <c r="M151" s="218"/>
      <c r="N151" s="218"/>
      <c r="O151" s="218"/>
      <c r="P151" s="252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53"/>
      <c r="AF151" s="126" t="s">
        <v>430</v>
      </c>
      <c r="AG151" s="113"/>
      <c r="AH151" s="113"/>
      <c r="AI151" s="127" t="s">
        <v>432</v>
      </c>
      <c r="AJ151" s="108"/>
      <c r="AK151" s="224"/>
      <c r="AL151" s="224"/>
      <c r="AM151" s="224"/>
      <c r="AN151" s="126" t="s">
        <v>430</v>
      </c>
      <c r="AO151" s="113"/>
      <c r="AP151" s="113"/>
      <c r="AQ151" s="127" t="s">
        <v>432</v>
      </c>
      <c r="AR151" s="108"/>
      <c r="AS151" s="224"/>
      <c r="AT151" s="224"/>
      <c r="AU151" s="224"/>
      <c r="AV151" s="126" t="s">
        <v>430</v>
      </c>
      <c r="AW151" s="113"/>
      <c r="AX151" s="113"/>
      <c r="AY151" s="127" t="s">
        <v>432</v>
      </c>
      <c r="AZ151" s="108"/>
      <c r="BA151" s="224"/>
      <c r="BB151" s="224"/>
      <c r="BC151" s="224"/>
      <c r="BD151" s="126" t="s">
        <v>430</v>
      </c>
      <c r="BE151" s="113"/>
      <c r="BF151" s="113"/>
      <c r="BG151" s="127" t="s">
        <v>432</v>
      </c>
      <c r="BH151" s="108"/>
      <c r="BI151" s="224"/>
      <c r="BJ151" s="224"/>
      <c r="BK151" s="224"/>
      <c r="BL151" s="126" t="s">
        <v>430</v>
      </c>
      <c r="BM151" s="113"/>
      <c r="BN151" s="113"/>
      <c r="BO151" s="127" t="s">
        <v>432</v>
      </c>
      <c r="BP151" s="108"/>
      <c r="BQ151" s="224"/>
      <c r="BR151" s="224"/>
      <c r="BS151" s="224"/>
      <c r="BT151" s="126" t="s">
        <v>430</v>
      </c>
      <c r="BU151" s="113"/>
      <c r="BV151" s="113" t="s">
        <v>411</v>
      </c>
      <c r="BW151" s="127" t="s">
        <v>432</v>
      </c>
      <c r="BX151" s="108" t="s">
        <v>169</v>
      </c>
      <c r="BY151" s="224"/>
      <c r="BZ151" s="224"/>
      <c r="CA151" s="224"/>
      <c r="CB151" s="120">
        <v>72</v>
      </c>
      <c r="CC151" s="114" t="s">
        <v>411</v>
      </c>
      <c r="CD151" s="117"/>
    </row>
    <row r="152" spans="1:82" x14ac:dyDescent="0.2">
      <c r="A152" s="149"/>
      <c r="B152" s="86"/>
      <c r="C152" s="98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  <c r="AQ152" s="86"/>
      <c r="AR152" s="86"/>
      <c r="AS152" s="86"/>
      <c r="AT152" s="86"/>
      <c r="AU152" s="86"/>
      <c r="AV152" s="86"/>
      <c r="AW152" s="86"/>
      <c r="AX152" s="86"/>
      <c r="AY152" s="86"/>
      <c r="AZ152" s="86"/>
      <c r="BA152" s="86"/>
      <c r="BB152" s="86"/>
      <c r="BC152" s="86"/>
      <c r="BD152" s="86"/>
      <c r="BE152" s="86"/>
      <c r="BF152" s="86"/>
      <c r="BG152" s="86"/>
      <c r="BH152" s="86"/>
      <c r="BI152" s="86"/>
      <c r="BJ152" s="86"/>
      <c r="BK152" s="86"/>
      <c r="BL152" s="86"/>
      <c r="BM152" s="86"/>
      <c r="BN152" s="86"/>
      <c r="BO152" s="86"/>
      <c r="BP152" s="86"/>
      <c r="BQ152" s="86"/>
      <c r="BR152" s="86"/>
      <c r="BS152" s="86"/>
      <c r="BT152" s="86"/>
      <c r="BU152" s="86"/>
      <c r="BV152" s="86"/>
      <c r="BW152" s="86"/>
      <c r="BX152" s="86"/>
      <c r="BY152" s="86"/>
      <c r="BZ152" s="86"/>
      <c r="CA152" s="86"/>
      <c r="CB152" s="86"/>
      <c r="CC152" s="86"/>
      <c r="CD152" s="86"/>
    </row>
    <row r="153" spans="1:82" ht="13.5" thickBot="1" x14ac:dyDescent="0.25">
      <c r="A153" s="146"/>
      <c r="B153" s="140"/>
      <c r="C153" s="255" t="s">
        <v>517</v>
      </c>
      <c r="D153" s="255"/>
      <c r="E153" s="255"/>
      <c r="F153" s="255"/>
      <c r="G153" s="255"/>
      <c r="H153" s="256"/>
      <c r="I153" s="256"/>
      <c r="J153" s="256"/>
      <c r="K153" s="256"/>
      <c r="L153" s="256"/>
      <c r="M153" s="256"/>
      <c r="N153" s="256"/>
      <c r="O153" s="256"/>
      <c r="P153" s="217"/>
      <c r="Q153" s="217"/>
      <c r="R153" s="217"/>
      <c r="S153" s="217"/>
      <c r="T153" s="217"/>
      <c r="U153" s="217"/>
      <c r="V153" s="217"/>
      <c r="W153" s="217"/>
      <c r="X153" s="217"/>
      <c r="Y153" s="217"/>
      <c r="Z153" s="217"/>
      <c r="AA153" s="217"/>
      <c r="AB153" s="217"/>
      <c r="AC153" s="217"/>
      <c r="AD153" s="217"/>
      <c r="AE153" s="217"/>
      <c r="AF153" s="217"/>
      <c r="AG153" s="217"/>
      <c r="AH153" s="217"/>
      <c r="AI153" s="217"/>
      <c r="AJ153" s="217"/>
      <c r="AK153" s="217"/>
      <c r="AL153" s="217"/>
      <c r="AM153" s="217"/>
      <c r="AN153" s="217"/>
      <c r="AO153" s="217"/>
      <c r="AP153" s="217"/>
      <c r="AQ153" s="217"/>
      <c r="AR153" s="217"/>
      <c r="AS153" s="217"/>
      <c r="AT153" s="217"/>
      <c r="AU153" s="217"/>
      <c r="AV153" s="217"/>
      <c r="AW153" s="217"/>
      <c r="AX153" s="217"/>
      <c r="AY153" s="217"/>
      <c r="AZ153" s="217"/>
      <c r="BA153" s="217"/>
      <c r="BB153" s="217"/>
      <c r="BC153" s="217"/>
      <c r="BD153" s="217"/>
      <c r="BE153" s="217"/>
      <c r="BF153" s="217"/>
      <c r="BG153" s="217"/>
      <c r="BH153" s="217"/>
      <c r="BI153" s="217"/>
      <c r="BJ153" s="217"/>
      <c r="BK153" s="217"/>
      <c r="BL153" s="217"/>
      <c r="BM153" s="217"/>
      <c r="BN153" s="217"/>
      <c r="BO153" s="217"/>
      <c r="BP153" s="217"/>
      <c r="BQ153" s="217"/>
      <c r="BR153" s="217"/>
      <c r="BS153" s="217"/>
      <c r="BT153" s="217"/>
      <c r="BU153" s="217"/>
      <c r="BV153" s="217"/>
      <c r="BW153" s="217"/>
      <c r="BX153" s="217"/>
      <c r="BY153" s="217"/>
      <c r="BZ153" s="217"/>
      <c r="CA153" s="217"/>
      <c r="CB153" s="137"/>
      <c r="CC153" s="86"/>
      <c r="CD153" s="86"/>
    </row>
    <row r="154" spans="1:82" ht="13.5" thickBot="1" x14ac:dyDescent="0.25">
      <c r="A154" s="149"/>
      <c r="B154" s="86"/>
      <c r="C154" s="98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86"/>
      <c r="AR154" s="86"/>
      <c r="AS154" s="86"/>
      <c r="AT154" s="86"/>
      <c r="AU154" s="86"/>
      <c r="AV154" s="86"/>
      <c r="AW154" s="86"/>
      <c r="AX154" s="86"/>
      <c r="AY154" s="86"/>
      <c r="AZ154" s="86"/>
      <c r="BA154" s="86"/>
      <c r="BB154" s="86"/>
      <c r="BC154" s="86"/>
      <c r="BD154" s="86"/>
      <c r="BE154" s="86"/>
      <c r="BF154" s="86"/>
      <c r="BG154" s="86"/>
      <c r="BH154" s="86"/>
      <c r="BI154" s="86"/>
      <c r="BJ154" s="86"/>
      <c r="BK154" s="86"/>
      <c r="BL154" s="86"/>
      <c r="BM154" s="86"/>
      <c r="BN154" s="86"/>
      <c r="BO154" s="86"/>
      <c r="BP154" s="86"/>
      <c r="BQ154" s="86"/>
      <c r="BR154" s="86"/>
      <c r="BS154" s="86"/>
      <c r="BT154" s="86"/>
      <c r="BU154" s="86"/>
      <c r="BV154" s="86"/>
      <c r="BW154" s="86"/>
      <c r="BX154" s="86"/>
      <c r="BY154" s="86"/>
      <c r="BZ154" s="86"/>
      <c r="CA154" s="86"/>
      <c r="CB154" s="86"/>
      <c r="CC154" s="86"/>
      <c r="CD154" s="86"/>
    </row>
    <row r="155" spans="1:82" ht="21.75" thickBot="1" x14ac:dyDescent="0.25">
      <c r="A155" s="150"/>
      <c r="B155" s="92"/>
      <c r="C155" s="136" t="s">
        <v>518</v>
      </c>
      <c r="D155" s="89" t="s">
        <v>187</v>
      </c>
      <c r="E155" s="90" t="s">
        <v>260</v>
      </c>
      <c r="F155" s="90" t="s">
        <v>169</v>
      </c>
      <c r="G155" s="91" t="s">
        <v>197</v>
      </c>
      <c r="H155" s="92" t="s">
        <v>519</v>
      </c>
      <c r="I155" s="92" t="s">
        <v>249</v>
      </c>
      <c r="J155" s="92" t="s">
        <v>520</v>
      </c>
      <c r="K155" s="92" t="s">
        <v>521</v>
      </c>
      <c r="L155" s="92" t="s">
        <v>522</v>
      </c>
      <c r="M155" s="92" t="s">
        <v>523</v>
      </c>
      <c r="N155" s="92" t="s">
        <v>253</v>
      </c>
      <c r="O155" s="92" t="s">
        <v>489</v>
      </c>
      <c r="P155" s="93" t="s">
        <v>255</v>
      </c>
      <c r="Q155" s="92"/>
      <c r="R155" s="92" t="s">
        <v>255</v>
      </c>
      <c r="S155" s="92" t="s">
        <v>524</v>
      </c>
      <c r="T155" s="92" t="s">
        <v>525</v>
      </c>
      <c r="U155" s="92" t="s">
        <v>203</v>
      </c>
      <c r="V155" s="92"/>
      <c r="W155" s="92" t="s">
        <v>193</v>
      </c>
      <c r="X155" s="93" t="s">
        <v>259</v>
      </c>
      <c r="Y155" s="92"/>
      <c r="Z155" s="92" t="s">
        <v>259</v>
      </c>
      <c r="AA155" s="92" t="s">
        <v>526</v>
      </c>
      <c r="AB155" s="92" t="s">
        <v>262</v>
      </c>
      <c r="AC155" s="92" t="s">
        <v>379</v>
      </c>
      <c r="AD155" s="92"/>
      <c r="AE155" s="92" t="s">
        <v>219</v>
      </c>
      <c r="AF155" s="93" t="s">
        <v>255</v>
      </c>
      <c r="AG155" s="92" t="s">
        <v>187</v>
      </c>
      <c r="AH155" s="92" t="s">
        <v>256</v>
      </c>
      <c r="AI155" s="92" t="s">
        <v>257</v>
      </c>
      <c r="AJ155" s="92" t="s">
        <v>258</v>
      </c>
      <c r="AK155" s="92" t="s">
        <v>169</v>
      </c>
      <c r="AL155" s="92"/>
      <c r="AM155" s="92" t="s">
        <v>193</v>
      </c>
      <c r="AN155" s="93" t="s">
        <v>259</v>
      </c>
      <c r="AO155" s="92" t="s">
        <v>260</v>
      </c>
      <c r="AP155" s="92" t="s">
        <v>261</v>
      </c>
      <c r="AQ155" s="92" t="s">
        <v>262</v>
      </c>
      <c r="AR155" s="92" t="s">
        <v>263</v>
      </c>
      <c r="AS155" s="92" t="s">
        <v>171</v>
      </c>
      <c r="AT155" s="92"/>
      <c r="AU155" s="92" t="s">
        <v>207</v>
      </c>
      <c r="AV155" s="93" t="s">
        <v>255</v>
      </c>
      <c r="AW155" s="92" t="s">
        <v>185</v>
      </c>
      <c r="AX155" s="92" t="s">
        <v>264</v>
      </c>
      <c r="AY155" s="92" t="s">
        <v>265</v>
      </c>
      <c r="AZ155" s="92" t="s">
        <v>266</v>
      </c>
      <c r="BA155" s="92" t="s">
        <v>169</v>
      </c>
      <c r="BB155" s="92"/>
      <c r="BC155" s="92" t="s">
        <v>185</v>
      </c>
      <c r="BD155" s="93" t="s">
        <v>267</v>
      </c>
      <c r="BE155" s="92" t="s">
        <v>268</v>
      </c>
      <c r="BF155" s="92" t="s">
        <v>269</v>
      </c>
      <c r="BG155" s="92" t="s">
        <v>270</v>
      </c>
      <c r="BH155" s="92" t="s">
        <v>271</v>
      </c>
      <c r="BI155" s="92" t="s">
        <v>173</v>
      </c>
      <c r="BJ155" s="92" t="s">
        <v>197</v>
      </c>
      <c r="BK155" s="92" t="s">
        <v>193</v>
      </c>
      <c r="BL155" s="93" t="s">
        <v>255</v>
      </c>
      <c r="BM155" s="92" t="s">
        <v>179</v>
      </c>
      <c r="BN155" s="92" t="s">
        <v>272</v>
      </c>
      <c r="BO155" s="92" t="s">
        <v>273</v>
      </c>
      <c r="BP155" s="92" t="s">
        <v>274</v>
      </c>
      <c r="BQ155" s="92" t="s">
        <v>169</v>
      </c>
      <c r="BR155" s="92" t="s">
        <v>197</v>
      </c>
      <c r="BS155" s="92" t="s">
        <v>183</v>
      </c>
      <c r="BT155" s="93" t="s">
        <v>259</v>
      </c>
      <c r="BU155" s="92" t="s">
        <v>209</v>
      </c>
      <c r="BV155" s="92" t="s">
        <v>527</v>
      </c>
      <c r="BW155" s="92" t="s">
        <v>265</v>
      </c>
      <c r="BX155" s="92" t="s">
        <v>277</v>
      </c>
      <c r="BY155" s="92"/>
      <c r="BZ155" s="92"/>
      <c r="CA155" s="92" t="s">
        <v>187</v>
      </c>
      <c r="CB155" s="122"/>
      <c r="CC155" s="93" t="s">
        <v>528</v>
      </c>
      <c r="CD155" s="123" t="s">
        <v>279</v>
      </c>
    </row>
    <row r="156" spans="1:82" x14ac:dyDescent="0.2">
      <c r="A156" s="149"/>
      <c r="B156" s="86"/>
      <c r="C156" s="98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86"/>
      <c r="AR156" s="86"/>
      <c r="AS156" s="86"/>
      <c r="AT156" s="86"/>
      <c r="AU156" s="86"/>
      <c r="AV156" s="86"/>
      <c r="AW156" s="86"/>
      <c r="AX156" s="86"/>
      <c r="AY156" s="86"/>
      <c r="AZ156" s="86"/>
      <c r="BA156" s="86"/>
      <c r="BB156" s="86"/>
      <c r="BC156" s="86"/>
      <c r="BD156" s="86"/>
      <c r="BE156" s="86"/>
      <c r="BF156" s="86"/>
      <c r="BG156" s="86"/>
      <c r="BH156" s="86"/>
      <c r="BI156" s="86"/>
      <c r="BJ156" s="86"/>
      <c r="BK156" s="86"/>
      <c r="BL156" s="86"/>
      <c r="BM156" s="86"/>
      <c r="BN156" s="86"/>
      <c r="BO156" s="86"/>
      <c r="BP156" s="86"/>
      <c r="BQ156" s="86"/>
      <c r="BR156" s="86"/>
      <c r="BS156" s="86"/>
      <c r="BT156" s="86"/>
      <c r="BU156" s="86"/>
      <c r="BV156" s="86"/>
      <c r="BW156" s="86"/>
      <c r="BX156" s="86"/>
      <c r="BY156" s="86"/>
      <c r="BZ156" s="86"/>
      <c r="CA156" s="86"/>
      <c r="CB156" s="86"/>
      <c r="CC156" s="86"/>
      <c r="CD156" s="86"/>
    </row>
    <row r="157" spans="1:82" x14ac:dyDescent="0.2">
      <c r="A157" s="151"/>
      <c r="B157" s="214"/>
      <c r="C157" s="254" t="s">
        <v>529</v>
      </c>
      <c r="D157" s="254"/>
      <c r="E157" s="254"/>
      <c r="F157" s="254"/>
      <c r="G157" s="254"/>
      <c r="H157" s="254"/>
      <c r="I157" s="254"/>
      <c r="J157" s="254"/>
      <c r="K157" s="254"/>
      <c r="L157" s="254"/>
      <c r="M157" s="254"/>
      <c r="N157" s="254"/>
      <c r="O157" s="254"/>
      <c r="P157" s="216"/>
      <c r="Q157" s="216"/>
      <c r="R157" s="216"/>
      <c r="S157" s="216"/>
      <c r="T157" s="216"/>
      <c r="U157" s="216"/>
      <c r="V157" s="216"/>
      <c r="W157" s="216"/>
      <c r="X157" s="216" t="s">
        <v>172</v>
      </c>
      <c r="Y157" s="216"/>
      <c r="Z157" s="216"/>
      <c r="AA157" s="216"/>
      <c r="AB157" s="216"/>
      <c r="AC157" s="216"/>
      <c r="AD157" s="216"/>
      <c r="AE157" s="216"/>
      <c r="AF157" s="216" t="s">
        <v>168</v>
      </c>
      <c r="AG157" s="216"/>
      <c r="AH157" s="216"/>
      <c r="AI157" s="216"/>
      <c r="AJ157" s="216"/>
      <c r="AK157" s="216"/>
      <c r="AL157" s="216"/>
      <c r="AM157" s="216"/>
      <c r="AN157" s="216" t="s">
        <v>170</v>
      </c>
      <c r="AO157" s="216"/>
      <c r="AP157" s="216"/>
      <c r="AQ157" s="216"/>
      <c r="AR157" s="216"/>
      <c r="AS157" s="216"/>
      <c r="AT157" s="216"/>
      <c r="AU157" s="216"/>
      <c r="AV157" s="216" t="s">
        <v>168</v>
      </c>
      <c r="AW157" s="216"/>
      <c r="AX157" s="216"/>
      <c r="AY157" s="216"/>
      <c r="AZ157" s="216"/>
      <c r="BA157" s="216"/>
      <c r="BB157" s="216"/>
      <c r="BC157" s="216"/>
      <c r="BD157" s="216" t="s">
        <v>171</v>
      </c>
      <c r="BE157" s="216"/>
      <c r="BF157" s="216"/>
      <c r="BG157" s="216"/>
      <c r="BH157" s="216"/>
      <c r="BI157" s="216"/>
      <c r="BJ157" s="216"/>
      <c r="BK157" s="216"/>
      <c r="BL157" s="216"/>
      <c r="BM157" s="216"/>
      <c r="BN157" s="216"/>
      <c r="BO157" s="216"/>
      <c r="BP157" s="216"/>
      <c r="BQ157" s="216"/>
      <c r="BR157" s="216"/>
      <c r="BS157" s="216"/>
      <c r="BT157" s="216" t="s">
        <v>170</v>
      </c>
      <c r="BU157" s="216"/>
      <c r="BV157" s="216"/>
      <c r="BW157" s="216"/>
      <c r="BX157" s="216"/>
      <c r="BY157" s="216"/>
      <c r="BZ157" s="216"/>
      <c r="CA157" s="216"/>
      <c r="CB157" s="214"/>
      <c r="CC157" s="214"/>
      <c r="CD157" s="214"/>
    </row>
    <row r="158" spans="1:82" x14ac:dyDescent="0.2">
      <c r="A158" s="151"/>
      <c r="B158" s="214"/>
      <c r="C158" s="254" t="s">
        <v>530</v>
      </c>
      <c r="D158" s="254"/>
      <c r="E158" s="254"/>
      <c r="F158" s="254"/>
      <c r="G158" s="254"/>
      <c r="H158" s="254"/>
      <c r="I158" s="254"/>
      <c r="J158" s="254"/>
      <c r="K158" s="254"/>
      <c r="L158" s="254"/>
      <c r="M158" s="254"/>
      <c r="N158" s="254"/>
      <c r="O158" s="254"/>
      <c r="P158" s="216" t="s">
        <v>169</v>
      </c>
      <c r="Q158" s="216"/>
      <c r="R158" s="216"/>
      <c r="S158" s="216"/>
      <c r="T158" s="216"/>
      <c r="U158" s="216"/>
      <c r="V158" s="216"/>
      <c r="W158" s="216"/>
      <c r="X158" s="216" t="s">
        <v>175</v>
      </c>
      <c r="Y158" s="216"/>
      <c r="Z158" s="216"/>
      <c r="AA158" s="216"/>
      <c r="AB158" s="216"/>
      <c r="AC158" s="216"/>
      <c r="AD158" s="216"/>
      <c r="AE158" s="216"/>
      <c r="AF158" s="216" t="s">
        <v>171</v>
      </c>
      <c r="AG158" s="216"/>
      <c r="AH158" s="216"/>
      <c r="AI158" s="216"/>
      <c r="AJ158" s="216"/>
      <c r="AK158" s="216"/>
      <c r="AL158" s="216"/>
      <c r="AM158" s="216"/>
      <c r="AN158" s="216" t="s">
        <v>173</v>
      </c>
      <c r="AO158" s="216"/>
      <c r="AP158" s="216"/>
      <c r="AQ158" s="216"/>
      <c r="AR158" s="216"/>
      <c r="AS158" s="216"/>
      <c r="AT158" s="216"/>
      <c r="AU158" s="216"/>
      <c r="AV158" s="216" t="s">
        <v>170</v>
      </c>
      <c r="AW158" s="216"/>
      <c r="AX158" s="216"/>
      <c r="AY158" s="216"/>
      <c r="AZ158" s="216"/>
      <c r="BA158" s="216"/>
      <c r="BB158" s="216"/>
      <c r="BC158" s="216"/>
      <c r="BD158" s="216" t="s">
        <v>173</v>
      </c>
      <c r="BE158" s="216"/>
      <c r="BF158" s="216"/>
      <c r="BG158" s="216"/>
      <c r="BH158" s="216"/>
      <c r="BI158" s="216"/>
      <c r="BJ158" s="216"/>
      <c r="BK158" s="216"/>
      <c r="BL158" s="216" t="s">
        <v>171</v>
      </c>
      <c r="BM158" s="216"/>
      <c r="BN158" s="216"/>
      <c r="BO158" s="216"/>
      <c r="BP158" s="216"/>
      <c r="BQ158" s="216"/>
      <c r="BR158" s="216"/>
      <c r="BS158" s="216"/>
      <c r="BT158" s="216" t="s">
        <v>173</v>
      </c>
      <c r="BU158" s="216"/>
      <c r="BV158" s="216"/>
      <c r="BW158" s="216"/>
      <c r="BX158" s="216"/>
      <c r="BY158" s="216"/>
      <c r="BZ158" s="216"/>
      <c r="CA158" s="216"/>
      <c r="CB158" s="214"/>
      <c r="CC158" s="215"/>
      <c r="CD158" s="214"/>
    </row>
    <row r="159" spans="1:82" x14ac:dyDescent="0.2">
      <c r="A159" s="151"/>
      <c r="B159" s="214"/>
      <c r="C159" s="254" t="s">
        <v>531</v>
      </c>
      <c r="D159" s="254"/>
      <c r="E159" s="254"/>
      <c r="F159" s="254"/>
      <c r="G159" s="254"/>
      <c r="H159" s="254"/>
      <c r="I159" s="254"/>
      <c r="J159" s="254"/>
      <c r="K159" s="254"/>
      <c r="L159" s="254"/>
      <c r="M159" s="254"/>
      <c r="N159" s="254"/>
      <c r="O159" s="254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  <c r="AA159" s="216"/>
      <c r="AB159" s="216"/>
      <c r="AC159" s="216"/>
      <c r="AD159" s="216"/>
      <c r="AE159" s="216"/>
      <c r="AF159" s="216"/>
      <c r="AG159" s="216"/>
      <c r="AH159" s="216"/>
      <c r="AI159" s="216"/>
      <c r="AJ159" s="216"/>
      <c r="AK159" s="216"/>
      <c r="AL159" s="216"/>
      <c r="AM159" s="216"/>
      <c r="AN159" s="216"/>
      <c r="AO159" s="216"/>
      <c r="AP159" s="216"/>
      <c r="AQ159" s="216"/>
      <c r="AR159" s="216"/>
      <c r="AS159" s="216"/>
      <c r="AT159" s="216"/>
      <c r="AU159" s="216"/>
      <c r="AV159" s="216"/>
      <c r="AW159" s="216"/>
      <c r="AX159" s="216"/>
      <c r="AY159" s="216"/>
      <c r="AZ159" s="216"/>
      <c r="BA159" s="216"/>
      <c r="BB159" s="216"/>
      <c r="BC159" s="216"/>
      <c r="BD159" s="216" t="s">
        <v>168</v>
      </c>
      <c r="BE159" s="216"/>
      <c r="BF159" s="216"/>
      <c r="BG159" s="216"/>
      <c r="BH159" s="216"/>
      <c r="BI159" s="216"/>
      <c r="BJ159" s="216"/>
      <c r="BK159" s="216"/>
      <c r="BL159" s="216" t="s">
        <v>168</v>
      </c>
      <c r="BM159" s="216"/>
      <c r="BN159" s="216"/>
      <c r="BO159" s="216"/>
      <c r="BP159" s="216"/>
      <c r="BQ159" s="216"/>
      <c r="BR159" s="216"/>
      <c r="BS159" s="216"/>
      <c r="BT159" s="216"/>
      <c r="BU159" s="216"/>
      <c r="BV159" s="216"/>
      <c r="BW159" s="216"/>
      <c r="BX159" s="216"/>
      <c r="BY159" s="216"/>
      <c r="BZ159" s="216"/>
      <c r="CA159" s="216"/>
      <c r="CB159" s="214"/>
      <c r="CC159" s="214"/>
      <c r="CD159" s="214"/>
    </row>
    <row r="160" spans="1:82" x14ac:dyDescent="0.2">
      <c r="A160" s="149"/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41"/>
      <c r="AC160" s="141"/>
      <c r="AD160" s="141"/>
      <c r="AE160" s="141"/>
      <c r="AF160" s="141"/>
      <c r="AG160" s="141"/>
      <c r="AH160" s="141"/>
      <c r="AI160" s="141"/>
      <c r="AJ160" s="141"/>
      <c r="AK160" s="141"/>
      <c r="AL160" s="141"/>
      <c r="AM160" s="141"/>
      <c r="AN160" s="141"/>
      <c r="AO160" s="141"/>
      <c r="AP160" s="141"/>
      <c r="AQ160" s="141"/>
      <c r="AR160" s="141"/>
      <c r="AS160" s="141"/>
      <c r="AT160" s="141"/>
      <c r="AU160" s="141"/>
      <c r="AV160" s="141"/>
      <c r="AW160" s="141"/>
      <c r="AX160" s="141"/>
      <c r="AY160" s="141"/>
      <c r="AZ160" s="141"/>
      <c r="BA160" s="141"/>
      <c r="BB160" s="141"/>
      <c r="BC160" s="141"/>
      <c r="BD160" s="141"/>
      <c r="BE160" s="141"/>
      <c r="BF160" s="141"/>
      <c r="BG160" s="141"/>
      <c r="BH160" s="141"/>
      <c r="BI160" s="141"/>
      <c r="BJ160" s="141"/>
      <c r="BK160" s="141"/>
      <c r="BL160" s="141"/>
      <c r="BM160" s="141"/>
      <c r="BN160" s="141"/>
      <c r="BO160" s="141"/>
      <c r="BP160" s="141"/>
      <c r="BQ160" s="141"/>
      <c r="BR160" s="141"/>
      <c r="BS160" s="141"/>
      <c r="BT160" s="141"/>
      <c r="BU160" s="141"/>
      <c r="BV160" s="141"/>
      <c r="BW160" s="141"/>
      <c r="BX160" s="141"/>
      <c r="BY160" s="141"/>
      <c r="BZ160" s="141"/>
      <c r="CA160" s="141"/>
      <c r="CB160" s="141"/>
      <c r="CC160" s="141"/>
      <c r="CD160" s="141"/>
    </row>
  </sheetData>
  <mergeCells count="266">
    <mergeCell ref="BW36:CA36"/>
    <mergeCell ref="BN36:BN37"/>
    <mergeCell ref="BO36:BS36"/>
    <mergeCell ref="BT36:BT37"/>
    <mergeCell ref="BU36:BU37"/>
    <mergeCell ref="BV36:BV37"/>
    <mergeCell ref="BE36:BE37"/>
    <mergeCell ref="BF36:BF37"/>
    <mergeCell ref="BG36:BK36"/>
    <mergeCell ref="BL36:BL37"/>
    <mergeCell ref="BM36:BM37"/>
    <mergeCell ref="AO36:AO37"/>
    <mergeCell ref="AP36:AP37"/>
    <mergeCell ref="AQ36:AU36"/>
    <mergeCell ref="AV36:AV37"/>
    <mergeCell ref="AW36:AW37"/>
    <mergeCell ref="AX36:AX37"/>
    <mergeCell ref="AY36:BC36"/>
    <mergeCell ref="BD36:BD37"/>
    <mergeCell ref="AF35:AM35"/>
    <mergeCell ref="AN35:AU35"/>
    <mergeCell ref="AV35:BC35"/>
    <mergeCell ref="X159:AE159"/>
    <mergeCell ref="AF159:AM159"/>
    <mergeCell ref="AN159:AU159"/>
    <mergeCell ref="AV159:BC159"/>
    <mergeCell ref="BD159:BK159"/>
    <mergeCell ref="BL159:BS159"/>
    <mergeCell ref="BT159:CA159"/>
    <mergeCell ref="AF33:AU33"/>
    <mergeCell ref="AV33:BK33"/>
    <mergeCell ref="BL33:CA33"/>
    <mergeCell ref="AF34:AM34"/>
    <mergeCell ref="AN34:AU34"/>
    <mergeCell ref="AV34:BC34"/>
    <mergeCell ref="BD34:BK34"/>
    <mergeCell ref="BL34:BS34"/>
    <mergeCell ref="BT34:CA34"/>
    <mergeCell ref="BD35:BK35"/>
    <mergeCell ref="BL35:BS35"/>
    <mergeCell ref="BT35:CA35"/>
    <mergeCell ref="AF36:AF37"/>
    <mergeCell ref="AG36:AG37"/>
    <mergeCell ref="AH36:AH37"/>
    <mergeCell ref="AI36:AM36"/>
    <mergeCell ref="AN36:AN37"/>
    <mergeCell ref="BD153:BK153"/>
    <mergeCell ref="BL153:BS153"/>
    <mergeCell ref="BT153:CA153"/>
    <mergeCell ref="B157:B159"/>
    <mergeCell ref="C157:O157"/>
    <mergeCell ref="P157:W157"/>
    <mergeCell ref="X157:AE157"/>
    <mergeCell ref="AF157:AM157"/>
    <mergeCell ref="AN157:AU157"/>
    <mergeCell ref="AV157:BC157"/>
    <mergeCell ref="BD157:BK157"/>
    <mergeCell ref="BL157:BS157"/>
    <mergeCell ref="BT157:CA157"/>
    <mergeCell ref="C158:O158"/>
    <mergeCell ref="P158:W158"/>
    <mergeCell ref="X158:AE158"/>
    <mergeCell ref="C153:G153"/>
    <mergeCell ref="H153:O153"/>
    <mergeCell ref="P153:W153"/>
    <mergeCell ref="X153:AE153"/>
    <mergeCell ref="BL158:BS158"/>
    <mergeCell ref="BT158:CA158"/>
    <mergeCell ref="C159:O159"/>
    <mergeCell ref="P159:W159"/>
    <mergeCell ref="BA150:BC150"/>
    <mergeCell ref="BI150:BK150"/>
    <mergeCell ref="BQ150:BS150"/>
    <mergeCell ref="BY150:CA150"/>
    <mergeCell ref="D151:F151"/>
    <mergeCell ref="L151:O151"/>
    <mergeCell ref="AK151:AM151"/>
    <mergeCell ref="AS151:AU151"/>
    <mergeCell ref="BA151:BC151"/>
    <mergeCell ref="BI151:BK151"/>
    <mergeCell ref="BQ151:BS151"/>
    <mergeCell ref="BY151:CA151"/>
    <mergeCell ref="D150:F150"/>
    <mergeCell ref="L150:O150"/>
    <mergeCell ref="P150:AE151"/>
    <mergeCell ref="AK150:AM150"/>
    <mergeCell ref="AS150:AU150"/>
    <mergeCell ref="BQ147:BS147"/>
    <mergeCell ref="BY147:CA147"/>
    <mergeCell ref="D149:F149"/>
    <mergeCell ref="L149:O149"/>
    <mergeCell ref="P149:AE149"/>
    <mergeCell ref="AK149:AM149"/>
    <mergeCell ref="AS149:AU149"/>
    <mergeCell ref="BA149:BC149"/>
    <mergeCell ref="BI149:BK149"/>
    <mergeCell ref="BQ149:BS149"/>
    <mergeCell ref="BY149:CA149"/>
    <mergeCell ref="L147:O147"/>
    <mergeCell ref="AK147:AM147"/>
    <mergeCell ref="AS147:AU147"/>
    <mergeCell ref="BA147:BC147"/>
    <mergeCell ref="BI147:BK147"/>
    <mergeCell ref="AZ144:BC144"/>
    <mergeCell ref="BH144:BK144"/>
    <mergeCell ref="BP144:BS144"/>
    <mergeCell ref="BX144:CA144"/>
    <mergeCell ref="D145:F145"/>
    <mergeCell ref="L145:O145"/>
    <mergeCell ref="AJ145:AM145"/>
    <mergeCell ref="AR145:AU145"/>
    <mergeCell ref="AZ145:BC145"/>
    <mergeCell ref="BH145:BK145"/>
    <mergeCell ref="BP145:BS145"/>
    <mergeCell ref="BX145:CA145"/>
    <mergeCell ref="BP141:BS141"/>
    <mergeCell ref="BX141:CA141"/>
    <mergeCell ref="D143:F143"/>
    <mergeCell ref="L143:O143"/>
    <mergeCell ref="AJ143:AM143"/>
    <mergeCell ref="AR143:AU143"/>
    <mergeCell ref="AZ143:BC143"/>
    <mergeCell ref="BH143:BK143"/>
    <mergeCell ref="BP143:BS143"/>
    <mergeCell ref="BX143:CA143"/>
    <mergeCell ref="BX139:CA139"/>
    <mergeCell ref="D140:F140"/>
    <mergeCell ref="L140:O140"/>
    <mergeCell ref="AJ140:AM140"/>
    <mergeCell ref="AR140:AU140"/>
    <mergeCell ref="AZ140:BC140"/>
    <mergeCell ref="BH140:BK140"/>
    <mergeCell ref="BP140:BS140"/>
    <mergeCell ref="BX140:CA140"/>
    <mergeCell ref="P139:AE147"/>
    <mergeCell ref="AJ139:AM139"/>
    <mergeCell ref="AR139:AU139"/>
    <mergeCell ref="AZ139:BC139"/>
    <mergeCell ref="D144:F144"/>
    <mergeCell ref="L144:O144"/>
    <mergeCell ref="AJ144:AM144"/>
    <mergeCell ref="AR144:AU144"/>
    <mergeCell ref="D141:F141"/>
    <mergeCell ref="L141:O141"/>
    <mergeCell ref="AJ141:AM141"/>
    <mergeCell ref="AR141:AU141"/>
    <mergeCell ref="AZ141:BC141"/>
    <mergeCell ref="BH141:BK141"/>
    <mergeCell ref="D139:F139"/>
    <mergeCell ref="BQ130:BS130"/>
    <mergeCell ref="BY130:CA130"/>
    <mergeCell ref="P133:AE134"/>
    <mergeCell ref="D137:F137"/>
    <mergeCell ref="L137:O137"/>
    <mergeCell ref="P137:AE137"/>
    <mergeCell ref="AJ137:AM137"/>
    <mergeCell ref="AR137:AU137"/>
    <mergeCell ref="AZ137:BC137"/>
    <mergeCell ref="BH137:BK137"/>
    <mergeCell ref="BP137:BS137"/>
    <mergeCell ref="BX137:CA137"/>
    <mergeCell ref="L130:O130"/>
    <mergeCell ref="AK130:AM130"/>
    <mergeCell ref="AS130:AU130"/>
    <mergeCell ref="BA130:BC130"/>
    <mergeCell ref="BI130:BK130"/>
    <mergeCell ref="BI108:BK108"/>
    <mergeCell ref="BQ108:BS108"/>
    <mergeCell ref="BY108:CA108"/>
    <mergeCell ref="P113:AE124"/>
    <mergeCell ref="L121:O121"/>
    <mergeCell ref="AK121:AM121"/>
    <mergeCell ref="AS121:AU121"/>
    <mergeCell ref="BA121:BC121"/>
    <mergeCell ref="BI121:BK121"/>
    <mergeCell ref="BQ121:BS121"/>
    <mergeCell ref="BY121:CA121"/>
    <mergeCell ref="BY94:CA94"/>
    <mergeCell ref="L96:O96"/>
    <mergeCell ref="AK96:AM96"/>
    <mergeCell ref="AS96:AU96"/>
    <mergeCell ref="BA96:BC96"/>
    <mergeCell ref="BI96:BK96"/>
    <mergeCell ref="BQ96:BS96"/>
    <mergeCell ref="BY96:CA96"/>
    <mergeCell ref="L82:O82"/>
    <mergeCell ref="AK82:AM82"/>
    <mergeCell ref="AS82:AU82"/>
    <mergeCell ref="BA82:BC82"/>
    <mergeCell ref="BI82:BK82"/>
    <mergeCell ref="P43:AE48"/>
    <mergeCell ref="P51:AE54"/>
    <mergeCell ref="P57:AE71"/>
    <mergeCell ref="P74:AE74"/>
    <mergeCell ref="P78:AE87"/>
    <mergeCell ref="BQ82:BS82"/>
    <mergeCell ref="BY82:CA82"/>
    <mergeCell ref="AK84:AM84"/>
    <mergeCell ref="AS84:AU84"/>
    <mergeCell ref="BA84:BC84"/>
    <mergeCell ref="BI84:BK84"/>
    <mergeCell ref="BQ84:BS84"/>
    <mergeCell ref="BY84:CA84"/>
    <mergeCell ref="CB157:CD159"/>
    <mergeCell ref="AF158:AM158"/>
    <mergeCell ref="AN158:AU158"/>
    <mergeCell ref="AV158:BC158"/>
    <mergeCell ref="BD158:BK158"/>
    <mergeCell ref="AF153:AM153"/>
    <mergeCell ref="AN153:AU153"/>
    <mergeCell ref="AV153:BC153"/>
    <mergeCell ref="L84:O84"/>
    <mergeCell ref="L139:O139"/>
    <mergeCell ref="BH139:BK139"/>
    <mergeCell ref="BP139:BS139"/>
    <mergeCell ref="P101:AE112"/>
    <mergeCell ref="L108:O108"/>
    <mergeCell ref="AK108:AM108"/>
    <mergeCell ref="AS108:AU108"/>
    <mergeCell ref="BA108:BC108"/>
    <mergeCell ref="P89:AE99"/>
    <mergeCell ref="L94:O94"/>
    <mergeCell ref="AK94:AM94"/>
    <mergeCell ref="AS94:AU94"/>
    <mergeCell ref="BA94:BC94"/>
    <mergeCell ref="BI94:BK94"/>
    <mergeCell ref="BQ94:BS94"/>
    <mergeCell ref="S2:AE2"/>
    <mergeCell ref="D3:D6"/>
    <mergeCell ref="E3:E6"/>
    <mergeCell ref="F3:F6"/>
    <mergeCell ref="G3:G6"/>
    <mergeCell ref="Y4:Y6"/>
    <mergeCell ref="AA4:AA6"/>
    <mergeCell ref="AC4:AC6"/>
    <mergeCell ref="AE4:AE6"/>
    <mergeCell ref="S3:T3"/>
    <mergeCell ref="AC3:AE3"/>
    <mergeCell ref="S4:S6"/>
    <mergeCell ref="T4:T6"/>
    <mergeCell ref="U4:U6"/>
    <mergeCell ref="U3:X3"/>
    <mergeCell ref="Y3:AB3"/>
    <mergeCell ref="B1:P1"/>
    <mergeCell ref="B2:B6"/>
    <mergeCell ref="C2:C6"/>
    <mergeCell ref="D2:H2"/>
    <mergeCell ref="I2:R2"/>
    <mergeCell ref="H3:H6"/>
    <mergeCell ref="I3:I6"/>
    <mergeCell ref="J3:J6"/>
    <mergeCell ref="K3:R3"/>
    <mergeCell ref="K4:K6"/>
    <mergeCell ref="L4:L6"/>
    <mergeCell ref="M4:P5"/>
    <mergeCell ref="Q4:Q6"/>
    <mergeCell ref="AC7:AD7"/>
    <mergeCell ref="AE7:AF7"/>
    <mergeCell ref="B8:H8"/>
    <mergeCell ref="W4:W6"/>
    <mergeCell ref="B7:R7"/>
    <mergeCell ref="R4:R6"/>
    <mergeCell ref="U7:V7"/>
    <mergeCell ref="W7:X7"/>
    <mergeCell ref="Y7:Z7"/>
    <mergeCell ref="AA7:AB7"/>
  </mergeCells>
  <pageMargins left="0.25" right="0.25" top="0.75" bottom="0.75" header="0.3" footer="0.3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workbookViewId="0">
      <selection activeCell="D77" sqref="D77"/>
    </sheetView>
  </sheetViews>
  <sheetFormatPr defaultColWidth="12.5703125" defaultRowHeight="13.5" customHeight="1" x14ac:dyDescent="0.15"/>
  <cols>
    <col min="1" max="1" width="5.5703125" style="45" customWidth="1"/>
    <col min="2" max="2" width="2.85546875" style="45" customWidth="1"/>
    <col min="3" max="3" width="7" style="45" customWidth="1"/>
    <col min="4" max="4" width="10.42578125" style="45" customWidth="1"/>
    <col min="5" max="5" width="10.7109375" style="45" customWidth="1"/>
    <col min="6" max="6" width="13.5703125" style="45" customWidth="1"/>
    <col min="7" max="7" width="15.42578125" style="45" customWidth="1"/>
    <col min="8" max="8" width="5" style="45" customWidth="1"/>
    <col min="9" max="9" width="5.7109375" style="45" customWidth="1"/>
    <col min="10" max="10" width="5.5703125" style="45" customWidth="1"/>
    <col min="11" max="11" width="4.5703125" style="45" customWidth="1"/>
    <col min="12" max="12" width="6.140625" style="45" customWidth="1"/>
    <col min="13" max="13" width="4.85546875" style="45" customWidth="1"/>
    <col min="14" max="14" width="2.85546875" style="45" customWidth="1"/>
    <col min="15" max="15" width="5" style="45" customWidth="1"/>
    <col min="16" max="16" width="3.5703125" style="45" customWidth="1"/>
    <col min="17" max="19" width="2.85546875" style="45" customWidth="1"/>
    <col min="20" max="256" width="12.5703125" style="45"/>
    <col min="257" max="257" width="5.5703125" style="45" customWidth="1"/>
    <col min="258" max="258" width="2.85546875" style="45" customWidth="1"/>
    <col min="259" max="259" width="7" style="45" customWidth="1"/>
    <col min="260" max="260" width="10.42578125" style="45" customWidth="1"/>
    <col min="261" max="261" width="10.7109375" style="45" customWidth="1"/>
    <col min="262" max="262" width="13.5703125" style="45" customWidth="1"/>
    <col min="263" max="263" width="15.42578125" style="45" customWidth="1"/>
    <col min="264" max="264" width="5" style="45" customWidth="1"/>
    <col min="265" max="265" width="5.7109375" style="45" customWidth="1"/>
    <col min="266" max="266" width="5.5703125" style="45" customWidth="1"/>
    <col min="267" max="267" width="4.5703125" style="45" customWidth="1"/>
    <col min="268" max="268" width="6.140625" style="45" customWidth="1"/>
    <col min="269" max="269" width="4.85546875" style="45" customWidth="1"/>
    <col min="270" max="270" width="2.85546875" style="45" customWidth="1"/>
    <col min="271" max="271" width="5" style="45" customWidth="1"/>
    <col min="272" max="272" width="3.5703125" style="45" customWidth="1"/>
    <col min="273" max="275" width="2.85546875" style="45" customWidth="1"/>
    <col min="276" max="512" width="12.5703125" style="45"/>
    <col min="513" max="513" width="5.5703125" style="45" customWidth="1"/>
    <col min="514" max="514" width="2.85546875" style="45" customWidth="1"/>
    <col min="515" max="515" width="7" style="45" customWidth="1"/>
    <col min="516" max="516" width="10.42578125" style="45" customWidth="1"/>
    <col min="517" max="517" width="10.7109375" style="45" customWidth="1"/>
    <col min="518" max="518" width="13.5703125" style="45" customWidth="1"/>
    <col min="519" max="519" width="15.42578125" style="45" customWidth="1"/>
    <col min="520" max="520" width="5" style="45" customWidth="1"/>
    <col min="521" max="521" width="5.7109375" style="45" customWidth="1"/>
    <col min="522" max="522" width="5.5703125" style="45" customWidth="1"/>
    <col min="523" max="523" width="4.5703125" style="45" customWidth="1"/>
    <col min="524" max="524" width="6.140625" style="45" customWidth="1"/>
    <col min="525" max="525" width="4.85546875" style="45" customWidth="1"/>
    <col min="526" max="526" width="2.85546875" style="45" customWidth="1"/>
    <col min="527" max="527" width="5" style="45" customWidth="1"/>
    <col min="528" max="528" width="3.5703125" style="45" customWidth="1"/>
    <col min="529" max="531" width="2.85546875" style="45" customWidth="1"/>
    <col min="532" max="768" width="12.5703125" style="45"/>
    <col min="769" max="769" width="5.5703125" style="45" customWidth="1"/>
    <col min="770" max="770" width="2.85546875" style="45" customWidth="1"/>
    <col min="771" max="771" width="7" style="45" customWidth="1"/>
    <col min="772" max="772" width="10.42578125" style="45" customWidth="1"/>
    <col min="773" max="773" width="10.7109375" style="45" customWidth="1"/>
    <col min="774" max="774" width="13.5703125" style="45" customWidth="1"/>
    <col min="775" max="775" width="15.42578125" style="45" customWidth="1"/>
    <col min="776" max="776" width="5" style="45" customWidth="1"/>
    <col min="777" max="777" width="5.7109375" style="45" customWidth="1"/>
    <col min="778" max="778" width="5.5703125" style="45" customWidth="1"/>
    <col min="779" max="779" width="4.5703125" style="45" customWidth="1"/>
    <col min="780" max="780" width="6.140625" style="45" customWidth="1"/>
    <col min="781" max="781" width="4.85546875" style="45" customWidth="1"/>
    <col min="782" max="782" width="2.85546875" style="45" customWidth="1"/>
    <col min="783" max="783" width="5" style="45" customWidth="1"/>
    <col min="784" max="784" width="3.5703125" style="45" customWidth="1"/>
    <col min="785" max="787" width="2.85546875" style="45" customWidth="1"/>
    <col min="788" max="1024" width="12.5703125" style="45"/>
    <col min="1025" max="1025" width="5.5703125" style="45" customWidth="1"/>
    <col min="1026" max="1026" width="2.85546875" style="45" customWidth="1"/>
    <col min="1027" max="1027" width="7" style="45" customWidth="1"/>
    <col min="1028" max="1028" width="10.42578125" style="45" customWidth="1"/>
    <col min="1029" max="1029" width="10.7109375" style="45" customWidth="1"/>
    <col min="1030" max="1030" width="13.5703125" style="45" customWidth="1"/>
    <col min="1031" max="1031" width="15.42578125" style="45" customWidth="1"/>
    <col min="1032" max="1032" width="5" style="45" customWidth="1"/>
    <col min="1033" max="1033" width="5.7109375" style="45" customWidth="1"/>
    <col min="1034" max="1034" width="5.5703125" style="45" customWidth="1"/>
    <col min="1035" max="1035" width="4.5703125" style="45" customWidth="1"/>
    <col min="1036" max="1036" width="6.140625" style="45" customWidth="1"/>
    <col min="1037" max="1037" width="4.85546875" style="45" customWidth="1"/>
    <col min="1038" max="1038" width="2.85546875" style="45" customWidth="1"/>
    <col min="1039" max="1039" width="5" style="45" customWidth="1"/>
    <col min="1040" max="1040" width="3.5703125" style="45" customWidth="1"/>
    <col min="1041" max="1043" width="2.85546875" style="45" customWidth="1"/>
    <col min="1044" max="1280" width="12.5703125" style="45"/>
    <col min="1281" max="1281" width="5.5703125" style="45" customWidth="1"/>
    <col min="1282" max="1282" width="2.85546875" style="45" customWidth="1"/>
    <col min="1283" max="1283" width="7" style="45" customWidth="1"/>
    <col min="1284" max="1284" width="10.42578125" style="45" customWidth="1"/>
    <col min="1285" max="1285" width="10.7109375" style="45" customWidth="1"/>
    <col min="1286" max="1286" width="13.5703125" style="45" customWidth="1"/>
    <col min="1287" max="1287" width="15.42578125" style="45" customWidth="1"/>
    <col min="1288" max="1288" width="5" style="45" customWidth="1"/>
    <col min="1289" max="1289" width="5.7109375" style="45" customWidth="1"/>
    <col min="1290" max="1290" width="5.5703125" style="45" customWidth="1"/>
    <col min="1291" max="1291" width="4.5703125" style="45" customWidth="1"/>
    <col min="1292" max="1292" width="6.140625" style="45" customWidth="1"/>
    <col min="1293" max="1293" width="4.85546875" style="45" customWidth="1"/>
    <col min="1294" max="1294" width="2.85546875" style="45" customWidth="1"/>
    <col min="1295" max="1295" width="5" style="45" customWidth="1"/>
    <col min="1296" max="1296" width="3.5703125" style="45" customWidth="1"/>
    <col min="1297" max="1299" width="2.85546875" style="45" customWidth="1"/>
    <col min="1300" max="1536" width="12.5703125" style="45"/>
    <col min="1537" max="1537" width="5.5703125" style="45" customWidth="1"/>
    <col min="1538" max="1538" width="2.85546875" style="45" customWidth="1"/>
    <col min="1539" max="1539" width="7" style="45" customWidth="1"/>
    <col min="1540" max="1540" width="10.42578125" style="45" customWidth="1"/>
    <col min="1541" max="1541" width="10.7109375" style="45" customWidth="1"/>
    <col min="1542" max="1542" width="13.5703125" style="45" customWidth="1"/>
    <col min="1543" max="1543" width="15.42578125" style="45" customWidth="1"/>
    <col min="1544" max="1544" width="5" style="45" customWidth="1"/>
    <col min="1545" max="1545" width="5.7109375" style="45" customWidth="1"/>
    <col min="1546" max="1546" width="5.5703125" style="45" customWidth="1"/>
    <col min="1547" max="1547" width="4.5703125" style="45" customWidth="1"/>
    <col min="1548" max="1548" width="6.140625" style="45" customWidth="1"/>
    <col min="1549" max="1549" width="4.85546875" style="45" customWidth="1"/>
    <col min="1550" max="1550" width="2.85546875" style="45" customWidth="1"/>
    <col min="1551" max="1551" width="5" style="45" customWidth="1"/>
    <col min="1552" max="1552" width="3.5703125" style="45" customWidth="1"/>
    <col min="1553" max="1555" width="2.85546875" style="45" customWidth="1"/>
    <col min="1556" max="1792" width="12.5703125" style="45"/>
    <col min="1793" max="1793" width="5.5703125" style="45" customWidth="1"/>
    <col min="1794" max="1794" width="2.85546875" style="45" customWidth="1"/>
    <col min="1795" max="1795" width="7" style="45" customWidth="1"/>
    <col min="1796" max="1796" width="10.42578125" style="45" customWidth="1"/>
    <col min="1797" max="1797" width="10.7109375" style="45" customWidth="1"/>
    <col min="1798" max="1798" width="13.5703125" style="45" customWidth="1"/>
    <col min="1799" max="1799" width="15.42578125" style="45" customWidth="1"/>
    <col min="1800" max="1800" width="5" style="45" customWidth="1"/>
    <col min="1801" max="1801" width="5.7109375" style="45" customWidth="1"/>
    <col min="1802" max="1802" width="5.5703125" style="45" customWidth="1"/>
    <col min="1803" max="1803" width="4.5703125" style="45" customWidth="1"/>
    <col min="1804" max="1804" width="6.140625" style="45" customWidth="1"/>
    <col min="1805" max="1805" width="4.85546875" style="45" customWidth="1"/>
    <col min="1806" max="1806" width="2.85546875" style="45" customWidth="1"/>
    <col min="1807" max="1807" width="5" style="45" customWidth="1"/>
    <col min="1808" max="1808" width="3.5703125" style="45" customWidth="1"/>
    <col min="1809" max="1811" width="2.85546875" style="45" customWidth="1"/>
    <col min="1812" max="2048" width="12.5703125" style="45"/>
    <col min="2049" max="2049" width="5.5703125" style="45" customWidth="1"/>
    <col min="2050" max="2050" width="2.85546875" style="45" customWidth="1"/>
    <col min="2051" max="2051" width="7" style="45" customWidth="1"/>
    <col min="2052" max="2052" width="10.42578125" style="45" customWidth="1"/>
    <col min="2053" max="2053" width="10.7109375" style="45" customWidth="1"/>
    <col min="2054" max="2054" width="13.5703125" style="45" customWidth="1"/>
    <col min="2055" max="2055" width="15.42578125" style="45" customWidth="1"/>
    <col min="2056" max="2056" width="5" style="45" customWidth="1"/>
    <col min="2057" max="2057" width="5.7109375" style="45" customWidth="1"/>
    <col min="2058" max="2058" width="5.5703125" style="45" customWidth="1"/>
    <col min="2059" max="2059" width="4.5703125" style="45" customWidth="1"/>
    <col min="2060" max="2060" width="6.140625" style="45" customWidth="1"/>
    <col min="2061" max="2061" width="4.85546875" style="45" customWidth="1"/>
    <col min="2062" max="2062" width="2.85546875" style="45" customWidth="1"/>
    <col min="2063" max="2063" width="5" style="45" customWidth="1"/>
    <col min="2064" max="2064" width="3.5703125" style="45" customWidth="1"/>
    <col min="2065" max="2067" width="2.85546875" style="45" customWidth="1"/>
    <col min="2068" max="2304" width="12.5703125" style="45"/>
    <col min="2305" max="2305" width="5.5703125" style="45" customWidth="1"/>
    <col min="2306" max="2306" width="2.85546875" style="45" customWidth="1"/>
    <col min="2307" max="2307" width="7" style="45" customWidth="1"/>
    <col min="2308" max="2308" width="10.42578125" style="45" customWidth="1"/>
    <col min="2309" max="2309" width="10.7109375" style="45" customWidth="1"/>
    <col min="2310" max="2310" width="13.5703125" style="45" customWidth="1"/>
    <col min="2311" max="2311" width="15.42578125" style="45" customWidth="1"/>
    <col min="2312" max="2312" width="5" style="45" customWidth="1"/>
    <col min="2313" max="2313" width="5.7109375" style="45" customWidth="1"/>
    <col min="2314" max="2314" width="5.5703125" style="45" customWidth="1"/>
    <col min="2315" max="2315" width="4.5703125" style="45" customWidth="1"/>
    <col min="2316" max="2316" width="6.140625" style="45" customWidth="1"/>
    <col min="2317" max="2317" width="4.85546875" style="45" customWidth="1"/>
    <col min="2318" max="2318" width="2.85546875" style="45" customWidth="1"/>
    <col min="2319" max="2319" width="5" style="45" customWidth="1"/>
    <col min="2320" max="2320" width="3.5703125" style="45" customWidth="1"/>
    <col min="2321" max="2323" width="2.85546875" style="45" customWidth="1"/>
    <col min="2324" max="2560" width="12.5703125" style="45"/>
    <col min="2561" max="2561" width="5.5703125" style="45" customWidth="1"/>
    <col min="2562" max="2562" width="2.85546875" style="45" customWidth="1"/>
    <col min="2563" max="2563" width="7" style="45" customWidth="1"/>
    <col min="2564" max="2564" width="10.42578125" style="45" customWidth="1"/>
    <col min="2565" max="2565" width="10.7109375" style="45" customWidth="1"/>
    <col min="2566" max="2566" width="13.5703125" style="45" customWidth="1"/>
    <col min="2567" max="2567" width="15.42578125" style="45" customWidth="1"/>
    <col min="2568" max="2568" width="5" style="45" customWidth="1"/>
    <col min="2569" max="2569" width="5.7109375" style="45" customWidth="1"/>
    <col min="2570" max="2570" width="5.5703125" style="45" customWidth="1"/>
    <col min="2571" max="2571" width="4.5703125" style="45" customWidth="1"/>
    <col min="2572" max="2572" width="6.140625" style="45" customWidth="1"/>
    <col min="2573" max="2573" width="4.85546875" style="45" customWidth="1"/>
    <col min="2574" max="2574" width="2.85546875" style="45" customWidth="1"/>
    <col min="2575" max="2575" width="5" style="45" customWidth="1"/>
    <col min="2576" max="2576" width="3.5703125" style="45" customWidth="1"/>
    <col min="2577" max="2579" width="2.85546875" style="45" customWidth="1"/>
    <col min="2580" max="2816" width="12.5703125" style="45"/>
    <col min="2817" max="2817" width="5.5703125" style="45" customWidth="1"/>
    <col min="2818" max="2818" width="2.85546875" style="45" customWidth="1"/>
    <col min="2819" max="2819" width="7" style="45" customWidth="1"/>
    <col min="2820" max="2820" width="10.42578125" style="45" customWidth="1"/>
    <col min="2821" max="2821" width="10.7109375" style="45" customWidth="1"/>
    <col min="2822" max="2822" width="13.5703125" style="45" customWidth="1"/>
    <col min="2823" max="2823" width="15.42578125" style="45" customWidth="1"/>
    <col min="2824" max="2824" width="5" style="45" customWidth="1"/>
    <col min="2825" max="2825" width="5.7109375" style="45" customWidth="1"/>
    <col min="2826" max="2826" width="5.5703125" style="45" customWidth="1"/>
    <col min="2827" max="2827" width="4.5703125" style="45" customWidth="1"/>
    <col min="2828" max="2828" width="6.140625" style="45" customWidth="1"/>
    <col min="2829" max="2829" width="4.85546875" style="45" customWidth="1"/>
    <col min="2830" max="2830" width="2.85546875" style="45" customWidth="1"/>
    <col min="2831" max="2831" width="5" style="45" customWidth="1"/>
    <col min="2832" max="2832" width="3.5703125" style="45" customWidth="1"/>
    <col min="2833" max="2835" width="2.85546875" style="45" customWidth="1"/>
    <col min="2836" max="3072" width="12.5703125" style="45"/>
    <col min="3073" max="3073" width="5.5703125" style="45" customWidth="1"/>
    <col min="3074" max="3074" width="2.85546875" style="45" customWidth="1"/>
    <col min="3075" max="3075" width="7" style="45" customWidth="1"/>
    <col min="3076" max="3076" width="10.42578125" style="45" customWidth="1"/>
    <col min="3077" max="3077" width="10.7109375" style="45" customWidth="1"/>
    <col min="3078" max="3078" width="13.5703125" style="45" customWidth="1"/>
    <col min="3079" max="3079" width="15.42578125" style="45" customWidth="1"/>
    <col min="3080" max="3080" width="5" style="45" customWidth="1"/>
    <col min="3081" max="3081" width="5.7109375" style="45" customWidth="1"/>
    <col min="3082" max="3082" width="5.5703125" style="45" customWidth="1"/>
    <col min="3083" max="3083" width="4.5703125" style="45" customWidth="1"/>
    <col min="3084" max="3084" width="6.140625" style="45" customWidth="1"/>
    <col min="3085" max="3085" width="4.85546875" style="45" customWidth="1"/>
    <col min="3086" max="3086" width="2.85546875" style="45" customWidth="1"/>
    <col min="3087" max="3087" width="5" style="45" customWidth="1"/>
    <col min="3088" max="3088" width="3.5703125" style="45" customWidth="1"/>
    <col min="3089" max="3091" width="2.85546875" style="45" customWidth="1"/>
    <col min="3092" max="3328" width="12.5703125" style="45"/>
    <col min="3329" max="3329" width="5.5703125" style="45" customWidth="1"/>
    <col min="3330" max="3330" width="2.85546875" style="45" customWidth="1"/>
    <col min="3331" max="3331" width="7" style="45" customWidth="1"/>
    <col min="3332" max="3332" width="10.42578125" style="45" customWidth="1"/>
    <col min="3333" max="3333" width="10.7109375" style="45" customWidth="1"/>
    <col min="3334" max="3334" width="13.5703125" style="45" customWidth="1"/>
    <col min="3335" max="3335" width="15.42578125" style="45" customWidth="1"/>
    <col min="3336" max="3336" width="5" style="45" customWidth="1"/>
    <col min="3337" max="3337" width="5.7109375" style="45" customWidth="1"/>
    <col min="3338" max="3338" width="5.5703125" style="45" customWidth="1"/>
    <col min="3339" max="3339" width="4.5703125" style="45" customWidth="1"/>
    <col min="3340" max="3340" width="6.140625" style="45" customWidth="1"/>
    <col min="3341" max="3341" width="4.85546875" style="45" customWidth="1"/>
    <col min="3342" max="3342" width="2.85546875" style="45" customWidth="1"/>
    <col min="3343" max="3343" width="5" style="45" customWidth="1"/>
    <col min="3344" max="3344" width="3.5703125" style="45" customWidth="1"/>
    <col min="3345" max="3347" width="2.85546875" style="45" customWidth="1"/>
    <col min="3348" max="3584" width="12.5703125" style="45"/>
    <col min="3585" max="3585" width="5.5703125" style="45" customWidth="1"/>
    <col min="3586" max="3586" width="2.85546875" style="45" customWidth="1"/>
    <col min="3587" max="3587" width="7" style="45" customWidth="1"/>
    <col min="3588" max="3588" width="10.42578125" style="45" customWidth="1"/>
    <col min="3589" max="3589" width="10.7109375" style="45" customWidth="1"/>
    <col min="3590" max="3590" width="13.5703125" style="45" customWidth="1"/>
    <col min="3591" max="3591" width="15.42578125" style="45" customWidth="1"/>
    <col min="3592" max="3592" width="5" style="45" customWidth="1"/>
    <col min="3593" max="3593" width="5.7109375" style="45" customWidth="1"/>
    <col min="3594" max="3594" width="5.5703125" style="45" customWidth="1"/>
    <col min="3595" max="3595" width="4.5703125" style="45" customWidth="1"/>
    <col min="3596" max="3596" width="6.140625" style="45" customWidth="1"/>
    <col min="3597" max="3597" width="4.85546875" style="45" customWidth="1"/>
    <col min="3598" max="3598" width="2.85546875" style="45" customWidth="1"/>
    <col min="3599" max="3599" width="5" style="45" customWidth="1"/>
    <col min="3600" max="3600" width="3.5703125" style="45" customWidth="1"/>
    <col min="3601" max="3603" width="2.85546875" style="45" customWidth="1"/>
    <col min="3604" max="3840" width="12.5703125" style="45"/>
    <col min="3841" max="3841" width="5.5703125" style="45" customWidth="1"/>
    <col min="3842" max="3842" width="2.85546875" style="45" customWidth="1"/>
    <col min="3843" max="3843" width="7" style="45" customWidth="1"/>
    <col min="3844" max="3844" width="10.42578125" style="45" customWidth="1"/>
    <col min="3845" max="3845" width="10.7109375" style="45" customWidth="1"/>
    <col min="3846" max="3846" width="13.5703125" style="45" customWidth="1"/>
    <col min="3847" max="3847" width="15.42578125" style="45" customWidth="1"/>
    <col min="3848" max="3848" width="5" style="45" customWidth="1"/>
    <col min="3849" max="3849" width="5.7109375" style="45" customWidth="1"/>
    <col min="3850" max="3850" width="5.5703125" style="45" customWidth="1"/>
    <col min="3851" max="3851" width="4.5703125" style="45" customWidth="1"/>
    <col min="3852" max="3852" width="6.140625" style="45" customWidth="1"/>
    <col min="3853" max="3853" width="4.85546875" style="45" customWidth="1"/>
    <col min="3854" max="3854" width="2.85546875" style="45" customWidth="1"/>
    <col min="3855" max="3855" width="5" style="45" customWidth="1"/>
    <col min="3856" max="3856" width="3.5703125" style="45" customWidth="1"/>
    <col min="3857" max="3859" width="2.85546875" style="45" customWidth="1"/>
    <col min="3860" max="4096" width="12.5703125" style="45"/>
    <col min="4097" max="4097" width="5.5703125" style="45" customWidth="1"/>
    <col min="4098" max="4098" width="2.85546875" style="45" customWidth="1"/>
    <col min="4099" max="4099" width="7" style="45" customWidth="1"/>
    <col min="4100" max="4100" width="10.42578125" style="45" customWidth="1"/>
    <col min="4101" max="4101" width="10.7109375" style="45" customWidth="1"/>
    <col min="4102" max="4102" width="13.5703125" style="45" customWidth="1"/>
    <col min="4103" max="4103" width="15.42578125" style="45" customWidth="1"/>
    <col min="4104" max="4104" width="5" style="45" customWidth="1"/>
    <col min="4105" max="4105" width="5.7109375" style="45" customWidth="1"/>
    <col min="4106" max="4106" width="5.5703125" style="45" customWidth="1"/>
    <col min="4107" max="4107" width="4.5703125" style="45" customWidth="1"/>
    <col min="4108" max="4108" width="6.140625" style="45" customWidth="1"/>
    <col min="4109" max="4109" width="4.85546875" style="45" customWidth="1"/>
    <col min="4110" max="4110" width="2.85546875" style="45" customWidth="1"/>
    <col min="4111" max="4111" width="5" style="45" customWidth="1"/>
    <col min="4112" max="4112" width="3.5703125" style="45" customWidth="1"/>
    <col min="4113" max="4115" width="2.85546875" style="45" customWidth="1"/>
    <col min="4116" max="4352" width="12.5703125" style="45"/>
    <col min="4353" max="4353" width="5.5703125" style="45" customWidth="1"/>
    <col min="4354" max="4354" width="2.85546875" style="45" customWidth="1"/>
    <col min="4355" max="4355" width="7" style="45" customWidth="1"/>
    <col min="4356" max="4356" width="10.42578125" style="45" customWidth="1"/>
    <col min="4357" max="4357" width="10.7109375" style="45" customWidth="1"/>
    <col min="4358" max="4358" width="13.5703125" style="45" customWidth="1"/>
    <col min="4359" max="4359" width="15.42578125" style="45" customWidth="1"/>
    <col min="4360" max="4360" width="5" style="45" customWidth="1"/>
    <col min="4361" max="4361" width="5.7109375" style="45" customWidth="1"/>
    <col min="4362" max="4362" width="5.5703125" style="45" customWidth="1"/>
    <col min="4363" max="4363" width="4.5703125" style="45" customWidth="1"/>
    <col min="4364" max="4364" width="6.140625" style="45" customWidth="1"/>
    <col min="4365" max="4365" width="4.85546875" style="45" customWidth="1"/>
    <col min="4366" max="4366" width="2.85546875" style="45" customWidth="1"/>
    <col min="4367" max="4367" width="5" style="45" customWidth="1"/>
    <col min="4368" max="4368" width="3.5703125" style="45" customWidth="1"/>
    <col min="4369" max="4371" width="2.85546875" style="45" customWidth="1"/>
    <col min="4372" max="4608" width="12.5703125" style="45"/>
    <col min="4609" max="4609" width="5.5703125" style="45" customWidth="1"/>
    <col min="4610" max="4610" width="2.85546875" style="45" customWidth="1"/>
    <col min="4611" max="4611" width="7" style="45" customWidth="1"/>
    <col min="4612" max="4612" width="10.42578125" style="45" customWidth="1"/>
    <col min="4613" max="4613" width="10.7109375" style="45" customWidth="1"/>
    <col min="4614" max="4614" width="13.5703125" style="45" customWidth="1"/>
    <col min="4615" max="4615" width="15.42578125" style="45" customWidth="1"/>
    <col min="4616" max="4616" width="5" style="45" customWidth="1"/>
    <col min="4617" max="4617" width="5.7109375" style="45" customWidth="1"/>
    <col min="4618" max="4618" width="5.5703125" style="45" customWidth="1"/>
    <col min="4619" max="4619" width="4.5703125" style="45" customWidth="1"/>
    <col min="4620" max="4620" width="6.140625" style="45" customWidth="1"/>
    <col min="4621" max="4621" width="4.85546875" style="45" customWidth="1"/>
    <col min="4622" max="4622" width="2.85546875" style="45" customWidth="1"/>
    <col min="4623" max="4623" width="5" style="45" customWidth="1"/>
    <col min="4624" max="4624" width="3.5703125" style="45" customWidth="1"/>
    <col min="4625" max="4627" width="2.85546875" style="45" customWidth="1"/>
    <col min="4628" max="4864" width="12.5703125" style="45"/>
    <col min="4865" max="4865" width="5.5703125" style="45" customWidth="1"/>
    <col min="4866" max="4866" width="2.85546875" style="45" customWidth="1"/>
    <col min="4867" max="4867" width="7" style="45" customWidth="1"/>
    <col min="4868" max="4868" width="10.42578125" style="45" customWidth="1"/>
    <col min="4869" max="4869" width="10.7109375" style="45" customWidth="1"/>
    <col min="4870" max="4870" width="13.5703125" style="45" customWidth="1"/>
    <col min="4871" max="4871" width="15.42578125" style="45" customWidth="1"/>
    <col min="4872" max="4872" width="5" style="45" customWidth="1"/>
    <col min="4873" max="4873" width="5.7109375" style="45" customWidth="1"/>
    <col min="4874" max="4874" width="5.5703125" style="45" customWidth="1"/>
    <col min="4875" max="4875" width="4.5703125" style="45" customWidth="1"/>
    <col min="4876" max="4876" width="6.140625" style="45" customWidth="1"/>
    <col min="4877" max="4877" width="4.85546875" style="45" customWidth="1"/>
    <col min="4878" max="4878" width="2.85546875" style="45" customWidth="1"/>
    <col min="4879" max="4879" width="5" style="45" customWidth="1"/>
    <col min="4880" max="4880" width="3.5703125" style="45" customWidth="1"/>
    <col min="4881" max="4883" width="2.85546875" style="45" customWidth="1"/>
    <col min="4884" max="5120" width="12.5703125" style="45"/>
    <col min="5121" max="5121" width="5.5703125" style="45" customWidth="1"/>
    <col min="5122" max="5122" width="2.85546875" style="45" customWidth="1"/>
    <col min="5123" max="5123" width="7" style="45" customWidth="1"/>
    <col min="5124" max="5124" width="10.42578125" style="45" customWidth="1"/>
    <col min="5125" max="5125" width="10.7109375" style="45" customWidth="1"/>
    <col min="5126" max="5126" width="13.5703125" style="45" customWidth="1"/>
    <col min="5127" max="5127" width="15.42578125" style="45" customWidth="1"/>
    <col min="5128" max="5128" width="5" style="45" customWidth="1"/>
    <col min="5129" max="5129" width="5.7109375" style="45" customWidth="1"/>
    <col min="5130" max="5130" width="5.5703125" style="45" customWidth="1"/>
    <col min="5131" max="5131" width="4.5703125" style="45" customWidth="1"/>
    <col min="5132" max="5132" width="6.140625" style="45" customWidth="1"/>
    <col min="5133" max="5133" width="4.85546875" style="45" customWidth="1"/>
    <col min="5134" max="5134" width="2.85546875" style="45" customWidth="1"/>
    <col min="5135" max="5135" width="5" style="45" customWidth="1"/>
    <col min="5136" max="5136" width="3.5703125" style="45" customWidth="1"/>
    <col min="5137" max="5139" width="2.85546875" style="45" customWidth="1"/>
    <col min="5140" max="5376" width="12.5703125" style="45"/>
    <col min="5377" max="5377" width="5.5703125" style="45" customWidth="1"/>
    <col min="5378" max="5378" width="2.85546875" style="45" customWidth="1"/>
    <col min="5379" max="5379" width="7" style="45" customWidth="1"/>
    <col min="5380" max="5380" width="10.42578125" style="45" customWidth="1"/>
    <col min="5381" max="5381" width="10.7109375" style="45" customWidth="1"/>
    <col min="5382" max="5382" width="13.5703125" style="45" customWidth="1"/>
    <col min="5383" max="5383" width="15.42578125" style="45" customWidth="1"/>
    <col min="5384" max="5384" width="5" style="45" customWidth="1"/>
    <col min="5385" max="5385" width="5.7109375" style="45" customWidth="1"/>
    <col min="5386" max="5386" width="5.5703125" style="45" customWidth="1"/>
    <col min="5387" max="5387" width="4.5703125" style="45" customWidth="1"/>
    <col min="5388" max="5388" width="6.140625" style="45" customWidth="1"/>
    <col min="5389" max="5389" width="4.85546875" style="45" customWidth="1"/>
    <col min="5390" max="5390" width="2.85546875" style="45" customWidth="1"/>
    <col min="5391" max="5391" width="5" style="45" customWidth="1"/>
    <col min="5392" max="5392" width="3.5703125" style="45" customWidth="1"/>
    <col min="5393" max="5395" width="2.85546875" style="45" customWidth="1"/>
    <col min="5396" max="5632" width="12.5703125" style="45"/>
    <col min="5633" max="5633" width="5.5703125" style="45" customWidth="1"/>
    <col min="5634" max="5634" width="2.85546875" style="45" customWidth="1"/>
    <col min="5635" max="5635" width="7" style="45" customWidth="1"/>
    <col min="5636" max="5636" width="10.42578125" style="45" customWidth="1"/>
    <col min="5637" max="5637" width="10.7109375" style="45" customWidth="1"/>
    <col min="5638" max="5638" width="13.5703125" style="45" customWidth="1"/>
    <col min="5639" max="5639" width="15.42578125" style="45" customWidth="1"/>
    <col min="5640" max="5640" width="5" style="45" customWidth="1"/>
    <col min="5641" max="5641" width="5.7109375" style="45" customWidth="1"/>
    <col min="5642" max="5642" width="5.5703125" style="45" customWidth="1"/>
    <col min="5643" max="5643" width="4.5703125" style="45" customWidth="1"/>
    <col min="5644" max="5644" width="6.140625" style="45" customWidth="1"/>
    <col min="5645" max="5645" width="4.85546875" style="45" customWidth="1"/>
    <col min="5646" max="5646" width="2.85546875" style="45" customWidth="1"/>
    <col min="5647" max="5647" width="5" style="45" customWidth="1"/>
    <col min="5648" max="5648" width="3.5703125" style="45" customWidth="1"/>
    <col min="5649" max="5651" width="2.85546875" style="45" customWidth="1"/>
    <col min="5652" max="5888" width="12.5703125" style="45"/>
    <col min="5889" max="5889" width="5.5703125" style="45" customWidth="1"/>
    <col min="5890" max="5890" width="2.85546875" style="45" customWidth="1"/>
    <col min="5891" max="5891" width="7" style="45" customWidth="1"/>
    <col min="5892" max="5892" width="10.42578125" style="45" customWidth="1"/>
    <col min="5893" max="5893" width="10.7109375" style="45" customWidth="1"/>
    <col min="5894" max="5894" width="13.5703125" style="45" customWidth="1"/>
    <col min="5895" max="5895" width="15.42578125" style="45" customWidth="1"/>
    <col min="5896" max="5896" width="5" style="45" customWidth="1"/>
    <col min="5897" max="5897" width="5.7109375" style="45" customWidth="1"/>
    <col min="5898" max="5898" width="5.5703125" style="45" customWidth="1"/>
    <col min="5899" max="5899" width="4.5703125" style="45" customWidth="1"/>
    <col min="5900" max="5900" width="6.140625" style="45" customWidth="1"/>
    <col min="5901" max="5901" width="4.85546875" style="45" customWidth="1"/>
    <col min="5902" max="5902" width="2.85546875" style="45" customWidth="1"/>
    <col min="5903" max="5903" width="5" style="45" customWidth="1"/>
    <col min="5904" max="5904" width="3.5703125" style="45" customWidth="1"/>
    <col min="5905" max="5907" width="2.85546875" style="45" customWidth="1"/>
    <col min="5908" max="6144" width="12.5703125" style="45"/>
    <col min="6145" max="6145" width="5.5703125" style="45" customWidth="1"/>
    <col min="6146" max="6146" width="2.85546875" style="45" customWidth="1"/>
    <col min="6147" max="6147" width="7" style="45" customWidth="1"/>
    <col min="6148" max="6148" width="10.42578125" style="45" customWidth="1"/>
    <col min="6149" max="6149" width="10.7109375" style="45" customWidth="1"/>
    <col min="6150" max="6150" width="13.5703125" style="45" customWidth="1"/>
    <col min="6151" max="6151" width="15.42578125" style="45" customWidth="1"/>
    <col min="6152" max="6152" width="5" style="45" customWidth="1"/>
    <col min="6153" max="6153" width="5.7109375" style="45" customWidth="1"/>
    <col min="6154" max="6154" width="5.5703125" style="45" customWidth="1"/>
    <col min="6155" max="6155" width="4.5703125" style="45" customWidth="1"/>
    <col min="6156" max="6156" width="6.140625" style="45" customWidth="1"/>
    <col min="6157" max="6157" width="4.85546875" style="45" customWidth="1"/>
    <col min="6158" max="6158" width="2.85546875" style="45" customWidth="1"/>
    <col min="6159" max="6159" width="5" style="45" customWidth="1"/>
    <col min="6160" max="6160" width="3.5703125" style="45" customWidth="1"/>
    <col min="6161" max="6163" width="2.85546875" style="45" customWidth="1"/>
    <col min="6164" max="6400" width="12.5703125" style="45"/>
    <col min="6401" max="6401" width="5.5703125" style="45" customWidth="1"/>
    <col min="6402" max="6402" width="2.85546875" style="45" customWidth="1"/>
    <col min="6403" max="6403" width="7" style="45" customWidth="1"/>
    <col min="6404" max="6404" width="10.42578125" style="45" customWidth="1"/>
    <col min="6405" max="6405" width="10.7109375" style="45" customWidth="1"/>
    <col min="6406" max="6406" width="13.5703125" style="45" customWidth="1"/>
    <col min="6407" max="6407" width="15.42578125" style="45" customWidth="1"/>
    <col min="6408" max="6408" width="5" style="45" customWidth="1"/>
    <col min="6409" max="6409" width="5.7109375" style="45" customWidth="1"/>
    <col min="6410" max="6410" width="5.5703125" style="45" customWidth="1"/>
    <col min="6411" max="6411" width="4.5703125" style="45" customWidth="1"/>
    <col min="6412" max="6412" width="6.140625" style="45" customWidth="1"/>
    <col min="6413" max="6413" width="4.85546875" style="45" customWidth="1"/>
    <col min="6414" max="6414" width="2.85546875" style="45" customWidth="1"/>
    <col min="6415" max="6415" width="5" style="45" customWidth="1"/>
    <col min="6416" max="6416" width="3.5703125" style="45" customWidth="1"/>
    <col min="6417" max="6419" width="2.85546875" style="45" customWidth="1"/>
    <col min="6420" max="6656" width="12.5703125" style="45"/>
    <col min="6657" max="6657" width="5.5703125" style="45" customWidth="1"/>
    <col min="6658" max="6658" width="2.85546875" style="45" customWidth="1"/>
    <col min="6659" max="6659" width="7" style="45" customWidth="1"/>
    <col min="6660" max="6660" width="10.42578125" style="45" customWidth="1"/>
    <col min="6661" max="6661" width="10.7109375" style="45" customWidth="1"/>
    <col min="6662" max="6662" width="13.5703125" style="45" customWidth="1"/>
    <col min="6663" max="6663" width="15.42578125" style="45" customWidth="1"/>
    <col min="6664" max="6664" width="5" style="45" customWidth="1"/>
    <col min="6665" max="6665" width="5.7109375" style="45" customWidth="1"/>
    <col min="6666" max="6666" width="5.5703125" style="45" customWidth="1"/>
    <col min="6667" max="6667" width="4.5703125" style="45" customWidth="1"/>
    <col min="6668" max="6668" width="6.140625" style="45" customWidth="1"/>
    <col min="6669" max="6669" width="4.85546875" style="45" customWidth="1"/>
    <col min="6670" max="6670" width="2.85546875" style="45" customWidth="1"/>
    <col min="6671" max="6671" width="5" style="45" customWidth="1"/>
    <col min="6672" max="6672" width="3.5703125" style="45" customWidth="1"/>
    <col min="6673" max="6675" width="2.85546875" style="45" customWidth="1"/>
    <col min="6676" max="6912" width="12.5703125" style="45"/>
    <col min="6913" max="6913" width="5.5703125" style="45" customWidth="1"/>
    <col min="6914" max="6914" width="2.85546875" style="45" customWidth="1"/>
    <col min="6915" max="6915" width="7" style="45" customWidth="1"/>
    <col min="6916" max="6916" width="10.42578125" style="45" customWidth="1"/>
    <col min="6917" max="6917" width="10.7109375" style="45" customWidth="1"/>
    <col min="6918" max="6918" width="13.5703125" style="45" customWidth="1"/>
    <col min="6919" max="6919" width="15.42578125" style="45" customWidth="1"/>
    <col min="6920" max="6920" width="5" style="45" customWidth="1"/>
    <col min="6921" max="6921" width="5.7109375" style="45" customWidth="1"/>
    <col min="6922" max="6922" width="5.5703125" style="45" customWidth="1"/>
    <col min="6923" max="6923" width="4.5703125" style="45" customWidth="1"/>
    <col min="6924" max="6924" width="6.140625" style="45" customWidth="1"/>
    <col min="6925" max="6925" width="4.85546875" style="45" customWidth="1"/>
    <col min="6926" max="6926" width="2.85546875" style="45" customWidth="1"/>
    <col min="6927" max="6927" width="5" style="45" customWidth="1"/>
    <col min="6928" max="6928" width="3.5703125" style="45" customWidth="1"/>
    <col min="6929" max="6931" width="2.85546875" style="45" customWidth="1"/>
    <col min="6932" max="7168" width="12.5703125" style="45"/>
    <col min="7169" max="7169" width="5.5703125" style="45" customWidth="1"/>
    <col min="7170" max="7170" width="2.85546875" style="45" customWidth="1"/>
    <col min="7171" max="7171" width="7" style="45" customWidth="1"/>
    <col min="7172" max="7172" width="10.42578125" style="45" customWidth="1"/>
    <col min="7173" max="7173" width="10.7109375" style="45" customWidth="1"/>
    <col min="7174" max="7174" width="13.5703125" style="45" customWidth="1"/>
    <col min="7175" max="7175" width="15.42578125" style="45" customWidth="1"/>
    <col min="7176" max="7176" width="5" style="45" customWidth="1"/>
    <col min="7177" max="7177" width="5.7109375" style="45" customWidth="1"/>
    <col min="7178" max="7178" width="5.5703125" style="45" customWidth="1"/>
    <col min="7179" max="7179" width="4.5703125" style="45" customWidth="1"/>
    <col min="7180" max="7180" width="6.140625" style="45" customWidth="1"/>
    <col min="7181" max="7181" width="4.85546875" style="45" customWidth="1"/>
    <col min="7182" max="7182" width="2.85546875" style="45" customWidth="1"/>
    <col min="7183" max="7183" width="5" style="45" customWidth="1"/>
    <col min="7184" max="7184" width="3.5703125" style="45" customWidth="1"/>
    <col min="7185" max="7187" width="2.85546875" style="45" customWidth="1"/>
    <col min="7188" max="7424" width="12.5703125" style="45"/>
    <col min="7425" max="7425" width="5.5703125" style="45" customWidth="1"/>
    <col min="7426" max="7426" width="2.85546875" style="45" customWidth="1"/>
    <col min="7427" max="7427" width="7" style="45" customWidth="1"/>
    <col min="7428" max="7428" width="10.42578125" style="45" customWidth="1"/>
    <col min="7429" max="7429" width="10.7109375" style="45" customWidth="1"/>
    <col min="7430" max="7430" width="13.5703125" style="45" customWidth="1"/>
    <col min="7431" max="7431" width="15.42578125" style="45" customWidth="1"/>
    <col min="7432" max="7432" width="5" style="45" customWidth="1"/>
    <col min="7433" max="7433" width="5.7109375" style="45" customWidth="1"/>
    <col min="7434" max="7434" width="5.5703125" style="45" customWidth="1"/>
    <col min="7435" max="7435" width="4.5703125" style="45" customWidth="1"/>
    <col min="7436" max="7436" width="6.140625" style="45" customWidth="1"/>
    <col min="7437" max="7437" width="4.85546875" style="45" customWidth="1"/>
    <col min="7438" max="7438" width="2.85546875" style="45" customWidth="1"/>
    <col min="7439" max="7439" width="5" style="45" customWidth="1"/>
    <col min="7440" max="7440" width="3.5703125" style="45" customWidth="1"/>
    <col min="7441" max="7443" width="2.85546875" style="45" customWidth="1"/>
    <col min="7444" max="7680" width="12.5703125" style="45"/>
    <col min="7681" max="7681" width="5.5703125" style="45" customWidth="1"/>
    <col min="7682" max="7682" width="2.85546875" style="45" customWidth="1"/>
    <col min="7683" max="7683" width="7" style="45" customWidth="1"/>
    <col min="7684" max="7684" width="10.42578125" style="45" customWidth="1"/>
    <col min="7685" max="7685" width="10.7109375" style="45" customWidth="1"/>
    <col min="7686" max="7686" width="13.5703125" style="45" customWidth="1"/>
    <col min="7687" max="7687" width="15.42578125" style="45" customWidth="1"/>
    <col min="7688" max="7688" width="5" style="45" customWidth="1"/>
    <col min="7689" max="7689" width="5.7109375" style="45" customWidth="1"/>
    <col min="7690" max="7690" width="5.5703125" style="45" customWidth="1"/>
    <col min="7691" max="7691" width="4.5703125" style="45" customWidth="1"/>
    <col min="7692" max="7692" width="6.140625" style="45" customWidth="1"/>
    <col min="7693" max="7693" width="4.85546875" style="45" customWidth="1"/>
    <col min="7694" max="7694" width="2.85546875" style="45" customWidth="1"/>
    <col min="7695" max="7695" width="5" style="45" customWidth="1"/>
    <col min="7696" max="7696" width="3.5703125" style="45" customWidth="1"/>
    <col min="7697" max="7699" width="2.85546875" style="45" customWidth="1"/>
    <col min="7700" max="7936" width="12.5703125" style="45"/>
    <col min="7937" max="7937" width="5.5703125" style="45" customWidth="1"/>
    <col min="7938" max="7938" width="2.85546875" style="45" customWidth="1"/>
    <col min="7939" max="7939" width="7" style="45" customWidth="1"/>
    <col min="7940" max="7940" width="10.42578125" style="45" customWidth="1"/>
    <col min="7941" max="7941" width="10.7109375" style="45" customWidth="1"/>
    <col min="7942" max="7942" width="13.5703125" style="45" customWidth="1"/>
    <col min="7943" max="7943" width="15.42578125" style="45" customWidth="1"/>
    <col min="7944" max="7944" width="5" style="45" customWidth="1"/>
    <col min="7945" max="7945" width="5.7109375" style="45" customWidth="1"/>
    <col min="7946" max="7946" width="5.5703125" style="45" customWidth="1"/>
    <col min="7947" max="7947" width="4.5703125" style="45" customWidth="1"/>
    <col min="7948" max="7948" width="6.140625" style="45" customWidth="1"/>
    <col min="7949" max="7949" width="4.85546875" style="45" customWidth="1"/>
    <col min="7950" max="7950" width="2.85546875" style="45" customWidth="1"/>
    <col min="7951" max="7951" width="5" style="45" customWidth="1"/>
    <col min="7952" max="7952" width="3.5703125" style="45" customWidth="1"/>
    <col min="7953" max="7955" width="2.85546875" style="45" customWidth="1"/>
    <col min="7956" max="8192" width="12.5703125" style="45"/>
    <col min="8193" max="8193" width="5.5703125" style="45" customWidth="1"/>
    <col min="8194" max="8194" width="2.85546875" style="45" customWidth="1"/>
    <col min="8195" max="8195" width="7" style="45" customWidth="1"/>
    <col min="8196" max="8196" width="10.42578125" style="45" customWidth="1"/>
    <col min="8197" max="8197" width="10.7109375" style="45" customWidth="1"/>
    <col min="8198" max="8198" width="13.5703125" style="45" customWidth="1"/>
    <col min="8199" max="8199" width="15.42578125" style="45" customWidth="1"/>
    <col min="8200" max="8200" width="5" style="45" customWidth="1"/>
    <col min="8201" max="8201" width="5.7109375" style="45" customWidth="1"/>
    <col min="8202" max="8202" width="5.5703125" style="45" customWidth="1"/>
    <col min="8203" max="8203" width="4.5703125" style="45" customWidth="1"/>
    <col min="8204" max="8204" width="6.140625" style="45" customWidth="1"/>
    <col min="8205" max="8205" width="4.85546875" style="45" customWidth="1"/>
    <col min="8206" max="8206" width="2.85546875" style="45" customWidth="1"/>
    <col min="8207" max="8207" width="5" style="45" customWidth="1"/>
    <col min="8208" max="8208" width="3.5703125" style="45" customWidth="1"/>
    <col min="8209" max="8211" width="2.85546875" style="45" customWidth="1"/>
    <col min="8212" max="8448" width="12.5703125" style="45"/>
    <col min="8449" max="8449" width="5.5703125" style="45" customWidth="1"/>
    <col min="8450" max="8450" width="2.85546875" style="45" customWidth="1"/>
    <col min="8451" max="8451" width="7" style="45" customWidth="1"/>
    <col min="8452" max="8452" width="10.42578125" style="45" customWidth="1"/>
    <col min="8453" max="8453" width="10.7109375" style="45" customWidth="1"/>
    <col min="8454" max="8454" width="13.5703125" style="45" customWidth="1"/>
    <col min="8455" max="8455" width="15.42578125" style="45" customWidth="1"/>
    <col min="8456" max="8456" width="5" style="45" customWidth="1"/>
    <col min="8457" max="8457" width="5.7109375" style="45" customWidth="1"/>
    <col min="8458" max="8458" width="5.5703125" style="45" customWidth="1"/>
    <col min="8459" max="8459" width="4.5703125" style="45" customWidth="1"/>
    <col min="8460" max="8460" width="6.140625" style="45" customWidth="1"/>
    <col min="8461" max="8461" width="4.85546875" style="45" customWidth="1"/>
    <col min="8462" max="8462" width="2.85546875" style="45" customWidth="1"/>
    <col min="8463" max="8463" width="5" style="45" customWidth="1"/>
    <col min="8464" max="8464" width="3.5703125" style="45" customWidth="1"/>
    <col min="8465" max="8467" width="2.85546875" style="45" customWidth="1"/>
    <col min="8468" max="8704" width="12.5703125" style="45"/>
    <col min="8705" max="8705" width="5.5703125" style="45" customWidth="1"/>
    <col min="8706" max="8706" width="2.85546875" style="45" customWidth="1"/>
    <col min="8707" max="8707" width="7" style="45" customWidth="1"/>
    <col min="8708" max="8708" width="10.42578125" style="45" customWidth="1"/>
    <col min="8709" max="8709" width="10.7109375" style="45" customWidth="1"/>
    <col min="8710" max="8710" width="13.5703125" style="45" customWidth="1"/>
    <col min="8711" max="8711" width="15.42578125" style="45" customWidth="1"/>
    <col min="8712" max="8712" width="5" style="45" customWidth="1"/>
    <col min="8713" max="8713" width="5.7109375" style="45" customWidth="1"/>
    <col min="8714" max="8714" width="5.5703125" style="45" customWidth="1"/>
    <col min="8715" max="8715" width="4.5703125" style="45" customWidth="1"/>
    <col min="8716" max="8716" width="6.140625" style="45" customWidth="1"/>
    <col min="8717" max="8717" width="4.85546875" style="45" customWidth="1"/>
    <col min="8718" max="8718" width="2.85546875" style="45" customWidth="1"/>
    <col min="8719" max="8719" width="5" style="45" customWidth="1"/>
    <col min="8720" max="8720" width="3.5703125" style="45" customWidth="1"/>
    <col min="8721" max="8723" width="2.85546875" style="45" customWidth="1"/>
    <col min="8724" max="8960" width="12.5703125" style="45"/>
    <col min="8961" max="8961" width="5.5703125" style="45" customWidth="1"/>
    <col min="8962" max="8962" width="2.85546875" style="45" customWidth="1"/>
    <col min="8963" max="8963" width="7" style="45" customWidth="1"/>
    <col min="8964" max="8964" width="10.42578125" style="45" customWidth="1"/>
    <col min="8965" max="8965" width="10.7109375" style="45" customWidth="1"/>
    <col min="8966" max="8966" width="13.5703125" style="45" customWidth="1"/>
    <col min="8967" max="8967" width="15.42578125" style="45" customWidth="1"/>
    <col min="8968" max="8968" width="5" style="45" customWidth="1"/>
    <col min="8969" max="8969" width="5.7109375" style="45" customWidth="1"/>
    <col min="8970" max="8970" width="5.5703125" style="45" customWidth="1"/>
    <col min="8971" max="8971" width="4.5703125" style="45" customWidth="1"/>
    <col min="8972" max="8972" width="6.140625" style="45" customWidth="1"/>
    <col min="8973" max="8973" width="4.85546875" style="45" customWidth="1"/>
    <col min="8974" max="8974" width="2.85546875" style="45" customWidth="1"/>
    <col min="8975" max="8975" width="5" style="45" customWidth="1"/>
    <col min="8976" max="8976" width="3.5703125" style="45" customWidth="1"/>
    <col min="8977" max="8979" width="2.85546875" style="45" customWidth="1"/>
    <col min="8980" max="9216" width="12.5703125" style="45"/>
    <col min="9217" max="9217" width="5.5703125" style="45" customWidth="1"/>
    <col min="9218" max="9218" width="2.85546875" style="45" customWidth="1"/>
    <col min="9219" max="9219" width="7" style="45" customWidth="1"/>
    <col min="9220" max="9220" width="10.42578125" style="45" customWidth="1"/>
    <col min="9221" max="9221" width="10.7109375" style="45" customWidth="1"/>
    <col min="9222" max="9222" width="13.5703125" style="45" customWidth="1"/>
    <col min="9223" max="9223" width="15.42578125" style="45" customWidth="1"/>
    <col min="9224" max="9224" width="5" style="45" customWidth="1"/>
    <col min="9225" max="9225" width="5.7109375" style="45" customWidth="1"/>
    <col min="9226" max="9226" width="5.5703125" style="45" customWidth="1"/>
    <col min="9227" max="9227" width="4.5703125" style="45" customWidth="1"/>
    <col min="9228" max="9228" width="6.140625" style="45" customWidth="1"/>
    <col min="9229" max="9229" width="4.85546875" style="45" customWidth="1"/>
    <col min="9230" max="9230" width="2.85546875" style="45" customWidth="1"/>
    <col min="9231" max="9231" width="5" style="45" customWidth="1"/>
    <col min="9232" max="9232" width="3.5703125" style="45" customWidth="1"/>
    <col min="9233" max="9235" width="2.85546875" style="45" customWidth="1"/>
    <col min="9236" max="9472" width="12.5703125" style="45"/>
    <col min="9473" max="9473" width="5.5703125" style="45" customWidth="1"/>
    <col min="9474" max="9474" width="2.85546875" style="45" customWidth="1"/>
    <col min="9475" max="9475" width="7" style="45" customWidth="1"/>
    <col min="9476" max="9476" width="10.42578125" style="45" customWidth="1"/>
    <col min="9477" max="9477" width="10.7109375" style="45" customWidth="1"/>
    <col min="9478" max="9478" width="13.5703125" style="45" customWidth="1"/>
    <col min="9479" max="9479" width="15.42578125" style="45" customWidth="1"/>
    <col min="9480" max="9480" width="5" style="45" customWidth="1"/>
    <col min="9481" max="9481" width="5.7109375" style="45" customWidth="1"/>
    <col min="9482" max="9482" width="5.5703125" style="45" customWidth="1"/>
    <col min="9483" max="9483" width="4.5703125" style="45" customWidth="1"/>
    <col min="9484" max="9484" width="6.140625" style="45" customWidth="1"/>
    <col min="9485" max="9485" width="4.85546875" style="45" customWidth="1"/>
    <col min="9486" max="9486" width="2.85546875" style="45" customWidth="1"/>
    <col min="9487" max="9487" width="5" style="45" customWidth="1"/>
    <col min="9488" max="9488" width="3.5703125" style="45" customWidth="1"/>
    <col min="9489" max="9491" width="2.85546875" style="45" customWidth="1"/>
    <col min="9492" max="9728" width="12.5703125" style="45"/>
    <col min="9729" max="9729" width="5.5703125" style="45" customWidth="1"/>
    <col min="9730" max="9730" width="2.85546875" style="45" customWidth="1"/>
    <col min="9731" max="9731" width="7" style="45" customWidth="1"/>
    <col min="9732" max="9732" width="10.42578125" style="45" customWidth="1"/>
    <col min="9733" max="9733" width="10.7109375" style="45" customWidth="1"/>
    <col min="9734" max="9734" width="13.5703125" style="45" customWidth="1"/>
    <col min="9735" max="9735" width="15.42578125" style="45" customWidth="1"/>
    <col min="9736" max="9736" width="5" style="45" customWidth="1"/>
    <col min="9737" max="9737" width="5.7109375" style="45" customWidth="1"/>
    <col min="9738" max="9738" width="5.5703125" style="45" customWidth="1"/>
    <col min="9739" max="9739" width="4.5703125" style="45" customWidth="1"/>
    <col min="9740" max="9740" width="6.140625" style="45" customWidth="1"/>
    <col min="9741" max="9741" width="4.85546875" style="45" customWidth="1"/>
    <col min="9742" max="9742" width="2.85546875" style="45" customWidth="1"/>
    <col min="9743" max="9743" width="5" style="45" customWidth="1"/>
    <col min="9744" max="9744" width="3.5703125" style="45" customWidth="1"/>
    <col min="9745" max="9747" width="2.85546875" style="45" customWidth="1"/>
    <col min="9748" max="9984" width="12.5703125" style="45"/>
    <col min="9985" max="9985" width="5.5703125" style="45" customWidth="1"/>
    <col min="9986" max="9986" width="2.85546875" style="45" customWidth="1"/>
    <col min="9987" max="9987" width="7" style="45" customWidth="1"/>
    <col min="9988" max="9988" width="10.42578125" style="45" customWidth="1"/>
    <col min="9989" max="9989" width="10.7109375" style="45" customWidth="1"/>
    <col min="9990" max="9990" width="13.5703125" style="45" customWidth="1"/>
    <col min="9991" max="9991" width="15.42578125" style="45" customWidth="1"/>
    <col min="9992" max="9992" width="5" style="45" customWidth="1"/>
    <col min="9993" max="9993" width="5.7109375" style="45" customWidth="1"/>
    <col min="9994" max="9994" width="5.5703125" style="45" customWidth="1"/>
    <col min="9995" max="9995" width="4.5703125" style="45" customWidth="1"/>
    <col min="9996" max="9996" width="6.140625" style="45" customWidth="1"/>
    <col min="9997" max="9997" width="4.85546875" style="45" customWidth="1"/>
    <col min="9998" max="9998" width="2.85546875" style="45" customWidth="1"/>
    <col min="9999" max="9999" width="5" style="45" customWidth="1"/>
    <col min="10000" max="10000" width="3.5703125" style="45" customWidth="1"/>
    <col min="10001" max="10003" width="2.85546875" style="45" customWidth="1"/>
    <col min="10004" max="10240" width="12.5703125" style="45"/>
    <col min="10241" max="10241" width="5.5703125" style="45" customWidth="1"/>
    <col min="10242" max="10242" width="2.85546875" style="45" customWidth="1"/>
    <col min="10243" max="10243" width="7" style="45" customWidth="1"/>
    <col min="10244" max="10244" width="10.42578125" style="45" customWidth="1"/>
    <col min="10245" max="10245" width="10.7109375" style="45" customWidth="1"/>
    <col min="10246" max="10246" width="13.5703125" style="45" customWidth="1"/>
    <col min="10247" max="10247" width="15.42578125" style="45" customWidth="1"/>
    <col min="10248" max="10248" width="5" style="45" customWidth="1"/>
    <col min="10249" max="10249" width="5.7109375" style="45" customWidth="1"/>
    <col min="10250" max="10250" width="5.5703125" style="45" customWidth="1"/>
    <col min="10251" max="10251" width="4.5703125" style="45" customWidth="1"/>
    <col min="10252" max="10252" width="6.140625" style="45" customWidth="1"/>
    <col min="10253" max="10253" width="4.85546875" style="45" customWidth="1"/>
    <col min="10254" max="10254" width="2.85546875" style="45" customWidth="1"/>
    <col min="10255" max="10255" width="5" style="45" customWidth="1"/>
    <col min="10256" max="10256" width="3.5703125" style="45" customWidth="1"/>
    <col min="10257" max="10259" width="2.85546875" style="45" customWidth="1"/>
    <col min="10260" max="10496" width="12.5703125" style="45"/>
    <col min="10497" max="10497" width="5.5703125" style="45" customWidth="1"/>
    <col min="10498" max="10498" width="2.85546875" style="45" customWidth="1"/>
    <col min="10499" max="10499" width="7" style="45" customWidth="1"/>
    <col min="10500" max="10500" width="10.42578125" style="45" customWidth="1"/>
    <col min="10501" max="10501" width="10.7109375" style="45" customWidth="1"/>
    <col min="10502" max="10502" width="13.5703125" style="45" customWidth="1"/>
    <col min="10503" max="10503" width="15.42578125" style="45" customWidth="1"/>
    <col min="10504" max="10504" width="5" style="45" customWidth="1"/>
    <col min="10505" max="10505" width="5.7109375" style="45" customWidth="1"/>
    <col min="10506" max="10506" width="5.5703125" style="45" customWidth="1"/>
    <col min="10507" max="10507" width="4.5703125" style="45" customWidth="1"/>
    <col min="10508" max="10508" width="6.140625" style="45" customWidth="1"/>
    <col min="10509" max="10509" width="4.85546875" style="45" customWidth="1"/>
    <col min="10510" max="10510" width="2.85546875" style="45" customWidth="1"/>
    <col min="10511" max="10511" width="5" style="45" customWidth="1"/>
    <col min="10512" max="10512" width="3.5703125" style="45" customWidth="1"/>
    <col min="10513" max="10515" width="2.85546875" style="45" customWidth="1"/>
    <col min="10516" max="10752" width="12.5703125" style="45"/>
    <col min="10753" max="10753" width="5.5703125" style="45" customWidth="1"/>
    <col min="10754" max="10754" width="2.85546875" style="45" customWidth="1"/>
    <col min="10755" max="10755" width="7" style="45" customWidth="1"/>
    <col min="10756" max="10756" width="10.42578125" style="45" customWidth="1"/>
    <col min="10757" max="10757" width="10.7109375" style="45" customWidth="1"/>
    <col min="10758" max="10758" width="13.5703125" style="45" customWidth="1"/>
    <col min="10759" max="10759" width="15.42578125" style="45" customWidth="1"/>
    <col min="10760" max="10760" width="5" style="45" customWidth="1"/>
    <col min="10761" max="10761" width="5.7109375" style="45" customWidth="1"/>
    <col min="10762" max="10762" width="5.5703125" style="45" customWidth="1"/>
    <col min="10763" max="10763" width="4.5703125" style="45" customWidth="1"/>
    <col min="10764" max="10764" width="6.140625" style="45" customWidth="1"/>
    <col min="10765" max="10765" width="4.85546875" style="45" customWidth="1"/>
    <col min="10766" max="10766" width="2.85546875" style="45" customWidth="1"/>
    <col min="10767" max="10767" width="5" style="45" customWidth="1"/>
    <col min="10768" max="10768" width="3.5703125" style="45" customWidth="1"/>
    <col min="10769" max="10771" width="2.85546875" style="45" customWidth="1"/>
    <col min="10772" max="11008" width="12.5703125" style="45"/>
    <col min="11009" max="11009" width="5.5703125" style="45" customWidth="1"/>
    <col min="11010" max="11010" width="2.85546875" style="45" customWidth="1"/>
    <col min="11011" max="11011" width="7" style="45" customWidth="1"/>
    <col min="11012" max="11012" width="10.42578125" style="45" customWidth="1"/>
    <col min="11013" max="11013" width="10.7109375" style="45" customWidth="1"/>
    <col min="11014" max="11014" width="13.5703125" style="45" customWidth="1"/>
    <col min="11015" max="11015" width="15.42578125" style="45" customWidth="1"/>
    <col min="11016" max="11016" width="5" style="45" customWidth="1"/>
    <col min="11017" max="11017" width="5.7109375" style="45" customWidth="1"/>
    <col min="11018" max="11018" width="5.5703125" style="45" customWidth="1"/>
    <col min="11019" max="11019" width="4.5703125" style="45" customWidth="1"/>
    <col min="11020" max="11020" width="6.140625" style="45" customWidth="1"/>
    <col min="11021" max="11021" width="4.85546875" style="45" customWidth="1"/>
    <col min="11022" max="11022" width="2.85546875" style="45" customWidth="1"/>
    <col min="11023" max="11023" width="5" style="45" customWidth="1"/>
    <col min="11024" max="11024" width="3.5703125" style="45" customWidth="1"/>
    <col min="11025" max="11027" width="2.85546875" style="45" customWidth="1"/>
    <col min="11028" max="11264" width="12.5703125" style="45"/>
    <col min="11265" max="11265" width="5.5703125" style="45" customWidth="1"/>
    <col min="11266" max="11266" width="2.85546875" style="45" customWidth="1"/>
    <col min="11267" max="11267" width="7" style="45" customWidth="1"/>
    <col min="11268" max="11268" width="10.42578125" style="45" customWidth="1"/>
    <col min="11269" max="11269" width="10.7109375" style="45" customWidth="1"/>
    <col min="11270" max="11270" width="13.5703125" style="45" customWidth="1"/>
    <col min="11271" max="11271" width="15.42578125" style="45" customWidth="1"/>
    <col min="11272" max="11272" width="5" style="45" customWidth="1"/>
    <col min="11273" max="11273" width="5.7109375" style="45" customWidth="1"/>
    <col min="11274" max="11274" width="5.5703125" style="45" customWidth="1"/>
    <col min="11275" max="11275" width="4.5703125" style="45" customWidth="1"/>
    <col min="11276" max="11276" width="6.140625" style="45" customWidth="1"/>
    <col min="11277" max="11277" width="4.85546875" style="45" customWidth="1"/>
    <col min="11278" max="11278" width="2.85546875" style="45" customWidth="1"/>
    <col min="11279" max="11279" width="5" style="45" customWidth="1"/>
    <col min="11280" max="11280" width="3.5703125" style="45" customWidth="1"/>
    <col min="11281" max="11283" width="2.85546875" style="45" customWidth="1"/>
    <col min="11284" max="11520" width="12.5703125" style="45"/>
    <col min="11521" max="11521" width="5.5703125" style="45" customWidth="1"/>
    <col min="11522" max="11522" width="2.85546875" style="45" customWidth="1"/>
    <col min="11523" max="11523" width="7" style="45" customWidth="1"/>
    <col min="11524" max="11524" width="10.42578125" style="45" customWidth="1"/>
    <col min="11525" max="11525" width="10.7109375" style="45" customWidth="1"/>
    <col min="11526" max="11526" width="13.5703125" style="45" customWidth="1"/>
    <col min="11527" max="11527" width="15.42578125" style="45" customWidth="1"/>
    <col min="11528" max="11528" width="5" style="45" customWidth="1"/>
    <col min="11529" max="11529" width="5.7109375" style="45" customWidth="1"/>
    <col min="11530" max="11530" width="5.5703125" style="45" customWidth="1"/>
    <col min="11531" max="11531" width="4.5703125" style="45" customWidth="1"/>
    <col min="11532" max="11532" width="6.140625" style="45" customWidth="1"/>
    <col min="11533" max="11533" width="4.85546875" style="45" customWidth="1"/>
    <col min="11534" max="11534" width="2.85546875" style="45" customWidth="1"/>
    <col min="11535" max="11535" width="5" style="45" customWidth="1"/>
    <col min="11536" max="11536" width="3.5703125" style="45" customWidth="1"/>
    <col min="11537" max="11539" width="2.85546875" style="45" customWidth="1"/>
    <col min="11540" max="11776" width="12.5703125" style="45"/>
    <col min="11777" max="11777" width="5.5703125" style="45" customWidth="1"/>
    <col min="11778" max="11778" width="2.85546875" style="45" customWidth="1"/>
    <col min="11779" max="11779" width="7" style="45" customWidth="1"/>
    <col min="11780" max="11780" width="10.42578125" style="45" customWidth="1"/>
    <col min="11781" max="11781" width="10.7109375" style="45" customWidth="1"/>
    <col min="11782" max="11782" width="13.5703125" style="45" customWidth="1"/>
    <col min="11783" max="11783" width="15.42578125" style="45" customWidth="1"/>
    <col min="11784" max="11784" width="5" style="45" customWidth="1"/>
    <col min="11785" max="11785" width="5.7109375" style="45" customWidth="1"/>
    <col min="11786" max="11786" width="5.5703125" style="45" customWidth="1"/>
    <col min="11787" max="11787" width="4.5703125" style="45" customWidth="1"/>
    <col min="11788" max="11788" width="6.140625" style="45" customWidth="1"/>
    <col min="11789" max="11789" width="4.85546875" style="45" customWidth="1"/>
    <col min="11790" max="11790" width="2.85546875" style="45" customWidth="1"/>
    <col min="11791" max="11791" width="5" style="45" customWidth="1"/>
    <col min="11792" max="11792" width="3.5703125" style="45" customWidth="1"/>
    <col min="11793" max="11795" width="2.85546875" style="45" customWidth="1"/>
    <col min="11796" max="12032" width="12.5703125" style="45"/>
    <col min="12033" max="12033" width="5.5703125" style="45" customWidth="1"/>
    <col min="12034" max="12034" width="2.85546875" style="45" customWidth="1"/>
    <col min="12035" max="12035" width="7" style="45" customWidth="1"/>
    <col min="12036" max="12036" width="10.42578125" style="45" customWidth="1"/>
    <col min="12037" max="12037" width="10.7109375" style="45" customWidth="1"/>
    <col min="12038" max="12038" width="13.5703125" style="45" customWidth="1"/>
    <col min="12039" max="12039" width="15.42578125" style="45" customWidth="1"/>
    <col min="12040" max="12040" width="5" style="45" customWidth="1"/>
    <col min="12041" max="12041" width="5.7109375" style="45" customWidth="1"/>
    <col min="12042" max="12042" width="5.5703125" style="45" customWidth="1"/>
    <col min="12043" max="12043" width="4.5703125" style="45" customWidth="1"/>
    <col min="12044" max="12044" width="6.140625" style="45" customWidth="1"/>
    <col min="12045" max="12045" width="4.85546875" style="45" customWidth="1"/>
    <col min="12046" max="12046" width="2.85546875" style="45" customWidth="1"/>
    <col min="12047" max="12047" width="5" style="45" customWidth="1"/>
    <col min="12048" max="12048" width="3.5703125" style="45" customWidth="1"/>
    <col min="12049" max="12051" width="2.85546875" style="45" customWidth="1"/>
    <col min="12052" max="12288" width="12.5703125" style="45"/>
    <col min="12289" max="12289" width="5.5703125" style="45" customWidth="1"/>
    <col min="12290" max="12290" width="2.85546875" style="45" customWidth="1"/>
    <col min="12291" max="12291" width="7" style="45" customWidth="1"/>
    <col min="12292" max="12292" width="10.42578125" style="45" customWidth="1"/>
    <col min="12293" max="12293" width="10.7109375" style="45" customWidth="1"/>
    <col min="12294" max="12294" width="13.5703125" style="45" customWidth="1"/>
    <col min="12295" max="12295" width="15.42578125" style="45" customWidth="1"/>
    <col min="12296" max="12296" width="5" style="45" customWidth="1"/>
    <col min="12297" max="12297" width="5.7109375" style="45" customWidth="1"/>
    <col min="12298" max="12298" width="5.5703125" style="45" customWidth="1"/>
    <col min="12299" max="12299" width="4.5703125" style="45" customWidth="1"/>
    <col min="12300" max="12300" width="6.140625" style="45" customWidth="1"/>
    <col min="12301" max="12301" width="4.85546875" style="45" customWidth="1"/>
    <col min="12302" max="12302" width="2.85546875" style="45" customWidth="1"/>
    <col min="12303" max="12303" width="5" style="45" customWidth="1"/>
    <col min="12304" max="12304" width="3.5703125" style="45" customWidth="1"/>
    <col min="12305" max="12307" width="2.85546875" style="45" customWidth="1"/>
    <col min="12308" max="12544" width="12.5703125" style="45"/>
    <col min="12545" max="12545" width="5.5703125" style="45" customWidth="1"/>
    <col min="12546" max="12546" width="2.85546875" style="45" customWidth="1"/>
    <col min="12547" max="12547" width="7" style="45" customWidth="1"/>
    <col min="12548" max="12548" width="10.42578125" style="45" customWidth="1"/>
    <col min="12549" max="12549" width="10.7109375" style="45" customWidth="1"/>
    <col min="12550" max="12550" width="13.5703125" style="45" customWidth="1"/>
    <col min="12551" max="12551" width="15.42578125" style="45" customWidth="1"/>
    <col min="12552" max="12552" width="5" style="45" customWidth="1"/>
    <col min="12553" max="12553" width="5.7109375" style="45" customWidth="1"/>
    <col min="12554" max="12554" width="5.5703125" style="45" customWidth="1"/>
    <col min="12555" max="12555" width="4.5703125" style="45" customWidth="1"/>
    <col min="12556" max="12556" width="6.140625" style="45" customWidth="1"/>
    <col min="12557" max="12557" width="4.85546875" style="45" customWidth="1"/>
    <col min="12558" max="12558" width="2.85546875" style="45" customWidth="1"/>
    <col min="12559" max="12559" width="5" style="45" customWidth="1"/>
    <col min="12560" max="12560" width="3.5703125" style="45" customWidth="1"/>
    <col min="12561" max="12563" width="2.85546875" style="45" customWidth="1"/>
    <col min="12564" max="12800" width="12.5703125" style="45"/>
    <col min="12801" max="12801" width="5.5703125" style="45" customWidth="1"/>
    <col min="12802" max="12802" width="2.85546875" style="45" customWidth="1"/>
    <col min="12803" max="12803" width="7" style="45" customWidth="1"/>
    <col min="12804" max="12804" width="10.42578125" style="45" customWidth="1"/>
    <col min="12805" max="12805" width="10.7109375" style="45" customWidth="1"/>
    <col min="12806" max="12806" width="13.5703125" style="45" customWidth="1"/>
    <col min="12807" max="12807" width="15.42578125" style="45" customWidth="1"/>
    <col min="12808" max="12808" width="5" style="45" customWidth="1"/>
    <col min="12809" max="12809" width="5.7109375" style="45" customWidth="1"/>
    <col min="12810" max="12810" width="5.5703125" style="45" customWidth="1"/>
    <col min="12811" max="12811" width="4.5703125" style="45" customWidth="1"/>
    <col min="12812" max="12812" width="6.140625" style="45" customWidth="1"/>
    <col min="12813" max="12813" width="4.85546875" style="45" customWidth="1"/>
    <col min="12814" max="12814" width="2.85546875" style="45" customWidth="1"/>
    <col min="12815" max="12815" width="5" style="45" customWidth="1"/>
    <col min="12816" max="12816" width="3.5703125" style="45" customWidth="1"/>
    <col min="12817" max="12819" width="2.85546875" style="45" customWidth="1"/>
    <col min="12820" max="13056" width="12.5703125" style="45"/>
    <col min="13057" max="13057" width="5.5703125" style="45" customWidth="1"/>
    <col min="13058" max="13058" width="2.85546875" style="45" customWidth="1"/>
    <col min="13059" max="13059" width="7" style="45" customWidth="1"/>
    <col min="13060" max="13060" width="10.42578125" style="45" customWidth="1"/>
    <col min="13061" max="13061" width="10.7109375" style="45" customWidth="1"/>
    <col min="13062" max="13062" width="13.5703125" style="45" customWidth="1"/>
    <col min="13063" max="13063" width="15.42578125" style="45" customWidth="1"/>
    <col min="13064" max="13064" width="5" style="45" customWidth="1"/>
    <col min="13065" max="13065" width="5.7109375" style="45" customWidth="1"/>
    <col min="13066" max="13066" width="5.5703125" style="45" customWidth="1"/>
    <col min="13067" max="13067" width="4.5703125" style="45" customWidth="1"/>
    <col min="13068" max="13068" width="6.140625" style="45" customWidth="1"/>
    <col min="13069" max="13069" width="4.85546875" style="45" customWidth="1"/>
    <col min="13070" max="13070" width="2.85546875" style="45" customWidth="1"/>
    <col min="13071" max="13071" width="5" style="45" customWidth="1"/>
    <col min="13072" max="13072" width="3.5703125" style="45" customWidth="1"/>
    <col min="13073" max="13075" width="2.85546875" style="45" customWidth="1"/>
    <col min="13076" max="13312" width="12.5703125" style="45"/>
    <col min="13313" max="13313" width="5.5703125" style="45" customWidth="1"/>
    <col min="13314" max="13314" width="2.85546875" style="45" customWidth="1"/>
    <col min="13315" max="13315" width="7" style="45" customWidth="1"/>
    <col min="13316" max="13316" width="10.42578125" style="45" customWidth="1"/>
    <col min="13317" max="13317" width="10.7109375" style="45" customWidth="1"/>
    <col min="13318" max="13318" width="13.5703125" style="45" customWidth="1"/>
    <col min="13319" max="13319" width="15.42578125" style="45" customWidth="1"/>
    <col min="13320" max="13320" width="5" style="45" customWidth="1"/>
    <col min="13321" max="13321" width="5.7109375" style="45" customWidth="1"/>
    <col min="13322" max="13322" width="5.5703125" style="45" customWidth="1"/>
    <col min="13323" max="13323" width="4.5703125" style="45" customWidth="1"/>
    <col min="13324" max="13324" width="6.140625" style="45" customWidth="1"/>
    <col min="13325" max="13325" width="4.85546875" style="45" customWidth="1"/>
    <col min="13326" max="13326" width="2.85546875" style="45" customWidth="1"/>
    <col min="13327" max="13327" width="5" style="45" customWidth="1"/>
    <col min="13328" max="13328" width="3.5703125" style="45" customWidth="1"/>
    <col min="13329" max="13331" width="2.85546875" style="45" customWidth="1"/>
    <col min="13332" max="13568" width="12.5703125" style="45"/>
    <col min="13569" max="13569" width="5.5703125" style="45" customWidth="1"/>
    <col min="13570" max="13570" width="2.85546875" style="45" customWidth="1"/>
    <col min="13571" max="13571" width="7" style="45" customWidth="1"/>
    <col min="13572" max="13572" width="10.42578125" style="45" customWidth="1"/>
    <col min="13573" max="13573" width="10.7109375" style="45" customWidth="1"/>
    <col min="13574" max="13574" width="13.5703125" style="45" customWidth="1"/>
    <col min="13575" max="13575" width="15.42578125" style="45" customWidth="1"/>
    <col min="13576" max="13576" width="5" style="45" customWidth="1"/>
    <col min="13577" max="13577" width="5.7109375" style="45" customWidth="1"/>
    <col min="13578" max="13578" width="5.5703125" style="45" customWidth="1"/>
    <col min="13579" max="13579" width="4.5703125" style="45" customWidth="1"/>
    <col min="13580" max="13580" width="6.140625" style="45" customWidth="1"/>
    <col min="13581" max="13581" width="4.85546875" style="45" customWidth="1"/>
    <col min="13582" max="13582" width="2.85546875" style="45" customWidth="1"/>
    <col min="13583" max="13583" width="5" style="45" customWidth="1"/>
    <col min="13584" max="13584" width="3.5703125" style="45" customWidth="1"/>
    <col min="13585" max="13587" width="2.85546875" style="45" customWidth="1"/>
    <col min="13588" max="13824" width="12.5703125" style="45"/>
    <col min="13825" max="13825" width="5.5703125" style="45" customWidth="1"/>
    <col min="13826" max="13826" width="2.85546875" style="45" customWidth="1"/>
    <col min="13827" max="13827" width="7" style="45" customWidth="1"/>
    <col min="13828" max="13828" width="10.42578125" style="45" customWidth="1"/>
    <col min="13829" max="13829" width="10.7109375" style="45" customWidth="1"/>
    <col min="13830" max="13830" width="13.5703125" style="45" customWidth="1"/>
    <col min="13831" max="13831" width="15.42578125" style="45" customWidth="1"/>
    <col min="13832" max="13832" width="5" style="45" customWidth="1"/>
    <col min="13833" max="13833" width="5.7109375" style="45" customWidth="1"/>
    <col min="13834" max="13834" width="5.5703125" style="45" customWidth="1"/>
    <col min="13835" max="13835" width="4.5703125" style="45" customWidth="1"/>
    <col min="13836" max="13836" width="6.140625" style="45" customWidth="1"/>
    <col min="13837" max="13837" width="4.85546875" style="45" customWidth="1"/>
    <col min="13838" max="13838" width="2.85546875" style="45" customWidth="1"/>
    <col min="13839" max="13839" width="5" style="45" customWidth="1"/>
    <col min="13840" max="13840" width="3.5703125" style="45" customWidth="1"/>
    <col min="13841" max="13843" width="2.85546875" style="45" customWidth="1"/>
    <col min="13844" max="14080" width="12.5703125" style="45"/>
    <col min="14081" max="14081" width="5.5703125" style="45" customWidth="1"/>
    <col min="14082" max="14082" width="2.85546875" style="45" customWidth="1"/>
    <col min="14083" max="14083" width="7" style="45" customWidth="1"/>
    <col min="14084" max="14084" width="10.42578125" style="45" customWidth="1"/>
    <col min="14085" max="14085" width="10.7109375" style="45" customWidth="1"/>
    <col min="14086" max="14086" width="13.5703125" style="45" customWidth="1"/>
    <col min="14087" max="14087" width="15.42578125" style="45" customWidth="1"/>
    <col min="14088" max="14088" width="5" style="45" customWidth="1"/>
    <col min="14089" max="14089" width="5.7109375" style="45" customWidth="1"/>
    <col min="14090" max="14090" width="5.5703125" style="45" customWidth="1"/>
    <col min="14091" max="14091" width="4.5703125" style="45" customWidth="1"/>
    <col min="14092" max="14092" width="6.140625" style="45" customWidth="1"/>
    <col min="14093" max="14093" width="4.85546875" style="45" customWidth="1"/>
    <col min="14094" max="14094" width="2.85546875" style="45" customWidth="1"/>
    <col min="14095" max="14095" width="5" style="45" customWidth="1"/>
    <col min="14096" max="14096" width="3.5703125" style="45" customWidth="1"/>
    <col min="14097" max="14099" width="2.85546875" style="45" customWidth="1"/>
    <col min="14100" max="14336" width="12.5703125" style="45"/>
    <col min="14337" max="14337" width="5.5703125" style="45" customWidth="1"/>
    <col min="14338" max="14338" width="2.85546875" style="45" customWidth="1"/>
    <col min="14339" max="14339" width="7" style="45" customWidth="1"/>
    <col min="14340" max="14340" width="10.42578125" style="45" customWidth="1"/>
    <col min="14341" max="14341" width="10.7109375" style="45" customWidth="1"/>
    <col min="14342" max="14342" width="13.5703125" style="45" customWidth="1"/>
    <col min="14343" max="14343" width="15.42578125" style="45" customWidth="1"/>
    <col min="14344" max="14344" width="5" style="45" customWidth="1"/>
    <col min="14345" max="14345" width="5.7109375" style="45" customWidth="1"/>
    <col min="14346" max="14346" width="5.5703125" style="45" customWidth="1"/>
    <col min="14347" max="14347" width="4.5703125" style="45" customWidth="1"/>
    <col min="14348" max="14348" width="6.140625" style="45" customWidth="1"/>
    <col min="14349" max="14349" width="4.85546875" style="45" customWidth="1"/>
    <col min="14350" max="14350" width="2.85546875" style="45" customWidth="1"/>
    <col min="14351" max="14351" width="5" style="45" customWidth="1"/>
    <col min="14352" max="14352" width="3.5703125" style="45" customWidth="1"/>
    <col min="14353" max="14355" width="2.85546875" style="45" customWidth="1"/>
    <col min="14356" max="14592" width="12.5703125" style="45"/>
    <col min="14593" max="14593" width="5.5703125" style="45" customWidth="1"/>
    <col min="14594" max="14594" width="2.85546875" style="45" customWidth="1"/>
    <col min="14595" max="14595" width="7" style="45" customWidth="1"/>
    <col min="14596" max="14596" width="10.42578125" style="45" customWidth="1"/>
    <col min="14597" max="14597" width="10.7109375" style="45" customWidth="1"/>
    <col min="14598" max="14598" width="13.5703125" style="45" customWidth="1"/>
    <col min="14599" max="14599" width="15.42578125" style="45" customWidth="1"/>
    <col min="14600" max="14600" width="5" style="45" customWidth="1"/>
    <col min="14601" max="14601" width="5.7109375" style="45" customWidth="1"/>
    <col min="14602" max="14602" width="5.5703125" style="45" customWidth="1"/>
    <col min="14603" max="14603" width="4.5703125" style="45" customWidth="1"/>
    <col min="14604" max="14604" width="6.140625" style="45" customWidth="1"/>
    <col min="14605" max="14605" width="4.85546875" style="45" customWidth="1"/>
    <col min="14606" max="14606" width="2.85546875" style="45" customWidth="1"/>
    <col min="14607" max="14607" width="5" style="45" customWidth="1"/>
    <col min="14608" max="14608" width="3.5703125" style="45" customWidth="1"/>
    <col min="14609" max="14611" width="2.85546875" style="45" customWidth="1"/>
    <col min="14612" max="14848" width="12.5703125" style="45"/>
    <col min="14849" max="14849" width="5.5703125" style="45" customWidth="1"/>
    <col min="14850" max="14850" width="2.85546875" style="45" customWidth="1"/>
    <col min="14851" max="14851" width="7" style="45" customWidth="1"/>
    <col min="14852" max="14852" width="10.42578125" style="45" customWidth="1"/>
    <col min="14853" max="14853" width="10.7109375" style="45" customWidth="1"/>
    <col min="14854" max="14854" width="13.5703125" style="45" customWidth="1"/>
    <col min="14855" max="14855" width="15.42578125" style="45" customWidth="1"/>
    <col min="14856" max="14856" width="5" style="45" customWidth="1"/>
    <col min="14857" max="14857" width="5.7109375" style="45" customWidth="1"/>
    <col min="14858" max="14858" width="5.5703125" style="45" customWidth="1"/>
    <col min="14859" max="14859" width="4.5703125" style="45" customWidth="1"/>
    <col min="14860" max="14860" width="6.140625" style="45" customWidth="1"/>
    <col min="14861" max="14861" width="4.85546875" style="45" customWidth="1"/>
    <col min="14862" max="14862" width="2.85546875" style="45" customWidth="1"/>
    <col min="14863" max="14863" width="5" style="45" customWidth="1"/>
    <col min="14864" max="14864" width="3.5703125" style="45" customWidth="1"/>
    <col min="14865" max="14867" width="2.85546875" style="45" customWidth="1"/>
    <col min="14868" max="15104" width="12.5703125" style="45"/>
    <col min="15105" max="15105" width="5.5703125" style="45" customWidth="1"/>
    <col min="15106" max="15106" width="2.85546875" style="45" customWidth="1"/>
    <col min="15107" max="15107" width="7" style="45" customWidth="1"/>
    <col min="15108" max="15108" width="10.42578125" style="45" customWidth="1"/>
    <col min="15109" max="15109" width="10.7109375" style="45" customWidth="1"/>
    <col min="15110" max="15110" width="13.5703125" style="45" customWidth="1"/>
    <col min="15111" max="15111" width="15.42578125" style="45" customWidth="1"/>
    <col min="15112" max="15112" width="5" style="45" customWidth="1"/>
    <col min="15113" max="15113" width="5.7109375" style="45" customWidth="1"/>
    <col min="15114" max="15114" width="5.5703125" style="45" customWidth="1"/>
    <col min="15115" max="15115" width="4.5703125" style="45" customWidth="1"/>
    <col min="15116" max="15116" width="6.140625" style="45" customWidth="1"/>
    <col min="15117" max="15117" width="4.85546875" style="45" customWidth="1"/>
    <col min="15118" max="15118" width="2.85546875" style="45" customWidth="1"/>
    <col min="15119" max="15119" width="5" style="45" customWidth="1"/>
    <col min="15120" max="15120" width="3.5703125" style="45" customWidth="1"/>
    <col min="15121" max="15123" width="2.85546875" style="45" customWidth="1"/>
    <col min="15124" max="15360" width="12.5703125" style="45"/>
    <col min="15361" max="15361" width="5.5703125" style="45" customWidth="1"/>
    <col min="15362" max="15362" width="2.85546875" style="45" customWidth="1"/>
    <col min="15363" max="15363" width="7" style="45" customWidth="1"/>
    <col min="15364" max="15364" width="10.42578125" style="45" customWidth="1"/>
    <col min="15365" max="15365" width="10.7109375" style="45" customWidth="1"/>
    <col min="15366" max="15366" width="13.5703125" style="45" customWidth="1"/>
    <col min="15367" max="15367" width="15.42578125" style="45" customWidth="1"/>
    <col min="15368" max="15368" width="5" style="45" customWidth="1"/>
    <col min="15369" max="15369" width="5.7109375" style="45" customWidth="1"/>
    <col min="15370" max="15370" width="5.5703125" style="45" customWidth="1"/>
    <col min="15371" max="15371" width="4.5703125" style="45" customWidth="1"/>
    <col min="15372" max="15372" width="6.140625" style="45" customWidth="1"/>
    <col min="15373" max="15373" width="4.85546875" style="45" customWidth="1"/>
    <col min="15374" max="15374" width="2.85546875" style="45" customWidth="1"/>
    <col min="15375" max="15375" width="5" style="45" customWidth="1"/>
    <col min="15376" max="15376" width="3.5703125" style="45" customWidth="1"/>
    <col min="15377" max="15379" width="2.85546875" style="45" customWidth="1"/>
    <col min="15380" max="15616" width="12.5703125" style="45"/>
    <col min="15617" max="15617" width="5.5703125" style="45" customWidth="1"/>
    <col min="15618" max="15618" width="2.85546875" style="45" customWidth="1"/>
    <col min="15619" max="15619" width="7" style="45" customWidth="1"/>
    <col min="15620" max="15620" width="10.42578125" style="45" customWidth="1"/>
    <col min="15621" max="15621" width="10.7109375" style="45" customWidth="1"/>
    <col min="15622" max="15622" width="13.5703125" style="45" customWidth="1"/>
    <col min="15623" max="15623" width="15.42578125" style="45" customWidth="1"/>
    <col min="15624" max="15624" width="5" style="45" customWidth="1"/>
    <col min="15625" max="15625" width="5.7109375" style="45" customWidth="1"/>
    <col min="15626" max="15626" width="5.5703125" style="45" customWidth="1"/>
    <col min="15627" max="15627" width="4.5703125" style="45" customWidth="1"/>
    <col min="15628" max="15628" width="6.140625" style="45" customWidth="1"/>
    <col min="15629" max="15629" width="4.85546875" style="45" customWidth="1"/>
    <col min="15630" max="15630" width="2.85546875" style="45" customWidth="1"/>
    <col min="15631" max="15631" width="5" style="45" customWidth="1"/>
    <col min="15632" max="15632" width="3.5703125" style="45" customWidth="1"/>
    <col min="15633" max="15635" width="2.85546875" style="45" customWidth="1"/>
    <col min="15636" max="15872" width="12.5703125" style="45"/>
    <col min="15873" max="15873" width="5.5703125" style="45" customWidth="1"/>
    <col min="15874" max="15874" width="2.85546875" style="45" customWidth="1"/>
    <col min="15875" max="15875" width="7" style="45" customWidth="1"/>
    <col min="15876" max="15876" width="10.42578125" style="45" customWidth="1"/>
    <col min="15877" max="15877" width="10.7109375" style="45" customWidth="1"/>
    <col min="15878" max="15878" width="13.5703125" style="45" customWidth="1"/>
    <col min="15879" max="15879" width="15.42578125" style="45" customWidth="1"/>
    <col min="15880" max="15880" width="5" style="45" customWidth="1"/>
    <col min="15881" max="15881" width="5.7109375" style="45" customWidth="1"/>
    <col min="15882" max="15882" width="5.5703125" style="45" customWidth="1"/>
    <col min="15883" max="15883" width="4.5703125" style="45" customWidth="1"/>
    <col min="15884" max="15884" width="6.140625" style="45" customWidth="1"/>
    <col min="15885" max="15885" width="4.85546875" style="45" customWidth="1"/>
    <col min="15886" max="15886" width="2.85546875" style="45" customWidth="1"/>
    <col min="15887" max="15887" width="5" style="45" customWidth="1"/>
    <col min="15888" max="15888" width="3.5703125" style="45" customWidth="1"/>
    <col min="15889" max="15891" width="2.85546875" style="45" customWidth="1"/>
    <col min="15892" max="16128" width="12.5703125" style="45"/>
    <col min="16129" max="16129" width="5.5703125" style="45" customWidth="1"/>
    <col min="16130" max="16130" width="2.85546875" style="45" customWidth="1"/>
    <col min="16131" max="16131" width="7" style="45" customWidth="1"/>
    <col min="16132" max="16132" width="10.42578125" style="45" customWidth="1"/>
    <col min="16133" max="16133" width="10.7109375" style="45" customWidth="1"/>
    <col min="16134" max="16134" width="13.5703125" style="45" customWidth="1"/>
    <col min="16135" max="16135" width="15.42578125" style="45" customWidth="1"/>
    <col min="16136" max="16136" width="5" style="45" customWidth="1"/>
    <col min="16137" max="16137" width="5.7109375" style="45" customWidth="1"/>
    <col min="16138" max="16138" width="5.5703125" style="45" customWidth="1"/>
    <col min="16139" max="16139" width="4.5703125" style="45" customWidth="1"/>
    <col min="16140" max="16140" width="6.140625" style="45" customWidth="1"/>
    <col min="16141" max="16141" width="4.85546875" style="45" customWidth="1"/>
    <col min="16142" max="16142" width="2.85546875" style="45" customWidth="1"/>
    <col min="16143" max="16143" width="5" style="45" customWidth="1"/>
    <col min="16144" max="16144" width="3.5703125" style="45" customWidth="1"/>
    <col min="16145" max="16147" width="2.85546875" style="45" customWidth="1"/>
    <col min="16148" max="16384" width="12.5703125" style="45"/>
  </cols>
  <sheetData>
    <row r="1" spans="1:19" ht="12.75" customHeight="1" x14ac:dyDescent="0.1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  <c r="O1" s="44"/>
      <c r="P1" s="43"/>
      <c r="Q1" s="44"/>
      <c r="R1" s="44"/>
      <c r="S1" s="43"/>
    </row>
    <row r="2" spans="1:19" ht="12.75" customHeight="1" x14ac:dyDescent="0.15">
      <c r="A2" s="259" t="s">
        <v>100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44"/>
      <c r="O2" s="44"/>
      <c r="P2" s="43"/>
      <c r="Q2" s="44"/>
      <c r="R2" s="44"/>
      <c r="S2" s="43"/>
    </row>
    <row r="3" spans="1:19" ht="18" customHeight="1" x14ac:dyDescent="0.15">
      <c r="A3" s="259"/>
      <c r="B3" s="259"/>
      <c r="C3" s="259"/>
      <c r="D3" s="259"/>
      <c r="E3" s="259"/>
      <c r="F3" s="259"/>
      <c r="G3" s="259"/>
      <c r="H3" s="259"/>
      <c r="I3" s="259"/>
      <c r="J3" s="259"/>
      <c r="N3" s="44"/>
      <c r="O3" s="44"/>
      <c r="P3" s="43"/>
      <c r="Q3" s="44"/>
      <c r="R3" s="44"/>
      <c r="S3" s="43"/>
    </row>
    <row r="4" spans="1:19" ht="17.25" customHeight="1" x14ac:dyDescent="0.15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</row>
    <row r="5" spans="1:19" s="47" customFormat="1" ht="12.75" customHeight="1" x14ac:dyDescent="0.15">
      <c r="A5" s="46" t="s">
        <v>101</v>
      </c>
      <c r="B5" s="260" t="s">
        <v>102</v>
      </c>
      <c r="C5" s="260"/>
      <c r="D5" s="260"/>
      <c r="E5" s="261" t="s">
        <v>40</v>
      </c>
      <c r="F5" s="260" t="s">
        <v>41</v>
      </c>
      <c r="G5" s="260"/>
      <c r="H5" s="260" t="s">
        <v>30</v>
      </c>
      <c r="I5" s="260"/>
      <c r="J5" s="260"/>
      <c r="K5" s="263" t="s">
        <v>92</v>
      </c>
      <c r="L5" s="264"/>
      <c r="M5" s="265"/>
      <c r="N5" s="260" t="s">
        <v>103</v>
      </c>
      <c r="O5" s="260"/>
      <c r="P5" s="260"/>
      <c r="Q5" s="260" t="s">
        <v>27</v>
      </c>
      <c r="R5" s="260"/>
      <c r="S5" s="260"/>
    </row>
    <row r="6" spans="1:19" s="47" customFormat="1" ht="32.25" customHeight="1" x14ac:dyDescent="0.15">
      <c r="A6" s="48"/>
      <c r="B6" s="260"/>
      <c r="C6" s="260"/>
      <c r="D6" s="260"/>
      <c r="E6" s="262"/>
      <c r="F6" s="49" t="s">
        <v>104</v>
      </c>
      <c r="G6" s="49" t="s">
        <v>105</v>
      </c>
      <c r="H6" s="260"/>
      <c r="I6" s="260"/>
      <c r="J6" s="260"/>
      <c r="K6" s="266"/>
      <c r="L6" s="267"/>
      <c r="M6" s="268"/>
      <c r="N6" s="260"/>
      <c r="O6" s="269"/>
      <c r="P6" s="260"/>
      <c r="Q6" s="260"/>
      <c r="R6" s="269"/>
      <c r="S6" s="260"/>
    </row>
    <row r="7" spans="1:19" s="52" customFormat="1" ht="21.75" customHeight="1" x14ac:dyDescent="0.15">
      <c r="A7" s="50">
        <v>1</v>
      </c>
      <c r="B7" s="274">
        <v>2</v>
      </c>
      <c r="C7" s="275"/>
      <c r="D7" s="276"/>
      <c r="E7" s="50">
        <v>3</v>
      </c>
      <c r="F7" s="51">
        <v>4</v>
      </c>
      <c r="G7" s="51">
        <v>5</v>
      </c>
      <c r="H7" s="274">
        <v>6</v>
      </c>
      <c r="I7" s="275"/>
      <c r="J7" s="276"/>
      <c r="K7" s="274">
        <v>7</v>
      </c>
      <c r="L7" s="275"/>
      <c r="M7" s="276"/>
      <c r="N7" s="274">
        <v>8</v>
      </c>
      <c r="O7" s="275"/>
      <c r="P7" s="276"/>
      <c r="Q7" s="274">
        <v>9</v>
      </c>
      <c r="R7" s="275"/>
      <c r="S7" s="276"/>
    </row>
    <row r="8" spans="1:19" s="52" customFormat="1" ht="21.75" customHeight="1" x14ac:dyDescent="0.15">
      <c r="A8" s="53" t="s">
        <v>106</v>
      </c>
      <c r="B8" s="277">
        <v>39</v>
      </c>
      <c r="C8" s="277"/>
      <c r="D8" s="277"/>
      <c r="E8" s="54"/>
      <c r="F8" s="54"/>
      <c r="G8" s="54"/>
      <c r="H8" s="277">
        <v>2</v>
      </c>
      <c r="I8" s="277"/>
      <c r="J8" s="277"/>
      <c r="K8" s="277"/>
      <c r="L8" s="277"/>
      <c r="M8" s="277"/>
      <c r="N8" s="277">
        <v>11</v>
      </c>
      <c r="O8" s="277"/>
      <c r="P8" s="277"/>
      <c r="Q8" s="277">
        <v>52</v>
      </c>
      <c r="R8" s="277"/>
      <c r="S8" s="277"/>
    </row>
    <row r="9" spans="1:19" s="52" customFormat="1" ht="21.75" customHeight="1" x14ac:dyDescent="0.15">
      <c r="A9" s="53" t="s">
        <v>107</v>
      </c>
      <c r="B9" s="270">
        <v>37</v>
      </c>
      <c r="C9" s="271"/>
      <c r="D9" s="272"/>
      <c r="E9" s="55">
        <v>2</v>
      </c>
      <c r="F9" s="55"/>
      <c r="G9" s="51"/>
      <c r="H9" s="51"/>
      <c r="I9" s="56">
        <v>2</v>
      </c>
      <c r="J9" s="57"/>
      <c r="K9" s="51"/>
      <c r="L9" s="56"/>
      <c r="M9" s="57"/>
      <c r="N9" s="270">
        <v>11</v>
      </c>
      <c r="O9" s="271"/>
      <c r="P9" s="272"/>
      <c r="Q9" s="51"/>
      <c r="R9" s="56">
        <v>52</v>
      </c>
      <c r="S9" s="57"/>
    </row>
    <row r="10" spans="1:19" ht="12" customHeight="1" x14ac:dyDescent="0.15">
      <c r="A10" s="58" t="s">
        <v>108</v>
      </c>
      <c r="B10" s="273">
        <v>29</v>
      </c>
      <c r="C10" s="273"/>
      <c r="D10" s="273"/>
      <c r="E10" s="59">
        <v>6</v>
      </c>
      <c r="F10" s="60">
        <v>3</v>
      </c>
      <c r="H10" s="273">
        <v>2</v>
      </c>
      <c r="I10" s="273"/>
      <c r="J10" s="273"/>
      <c r="N10" s="273">
        <v>10</v>
      </c>
      <c r="O10" s="273"/>
      <c r="P10" s="273"/>
      <c r="Q10" s="273">
        <v>52</v>
      </c>
      <c r="R10" s="273"/>
      <c r="S10" s="273"/>
    </row>
    <row r="11" spans="1:19" ht="13.5" hidden="1" customHeight="1" x14ac:dyDescent="0.15">
      <c r="A11" s="53" t="s">
        <v>109</v>
      </c>
      <c r="B11" s="273"/>
      <c r="C11" s="273"/>
      <c r="D11" s="273"/>
      <c r="E11" s="59"/>
      <c r="F11" s="61"/>
      <c r="G11" s="59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</row>
    <row r="12" spans="1:19" ht="13.5" hidden="1" customHeight="1" x14ac:dyDescent="0.15">
      <c r="A12" s="53" t="s">
        <v>110</v>
      </c>
      <c r="B12" s="273"/>
      <c r="C12" s="273"/>
      <c r="D12" s="273"/>
      <c r="E12" s="59"/>
      <c r="F12" s="61"/>
      <c r="G12" s="59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</row>
    <row r="13" spans="1:19" ht="13.5" hidden="1" customHeight="1" x14ac:dyDescent="0.15">
      <c r="A13" s="53" t="s">
        <v>111</v>
      </c>
      <c r="B13" s="273"/>
      <c r="C13" s="273"/>
      <c r="D13" s="273"/>
      <c r="E13" s="59"/>
      <c r="F13" s="61"/>
      <c r="G13" s="59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</row>
    <row r="14" spans="1:19" ht="13.5" hidden="1" customHeight="1" x14ac:dyDescent="0.15">
      <c r="A14" s="53" t="s">
        <v>112</v>
      </c>
      <c r="B14" s="273"/>
      <c r="C14" s="273"/>
      <c r="D14" s="273"/>
      <c r="E14" s="59"/>
      <c r="F14" s="61"/>
      <c r="G14" s="59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</row>
    <row r="15" spans="1:19" ht="13.5" hidden="1" customHeight="1" x14ac:dyDescent="0.15">
      <c r="A15" s="53" t="s">
        <v>113</v>
      </c>
      <c r="B15" s="273"/>
      <c r="C15" s="273"/>
      <c r="D15" s="273"/>
      <c r="E15" s="59"/>
      <c r="F15" s="61"/>
      <c r="G15" s="59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</row>
    <row r="16" spans="1:19" ht="13.5" hidden="1" customHeight="1" x14ac:dyDescent="0.15">
      <c r="A16" s="53" t="s">
        <v>114</v>
      </c>
      <c r="B16" s="273"/>
      <c r="C16" s="273"/>
      <c r="D16" s="273"/>
      <c r="E16" s="59"/>
      <c r="F16" s="61"/>
      <c r="G16" s="59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</row>
    <row r="17" spans="1:19" ht="13.5" hidden="1" customHeight="1" x14ac:dyDescent="0.15">
      <c r="A17" s="53" t="s">
        <v>115</v>
      </c>
      <c r="B17" s="273"/>
      <c r="C17" s="273"/>
      <c r="D17" s="273"/>
      <c r="E17" s="59"/>
      <c r="F17" s="61"/>
      <c r="G17" s="59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</row>
    <row r="18" spans="1:19" ht="13.5" hidden="1" customHeight="1" x14ac:dyDescent="0.15">
      <c r="A18" s="53" t="s">
        <v>116</v>
      </c>
      <c r="B18" s="273"/>
      <c r="C18" s="273"/>
      <c r="D18" s="273"/>
      <c r="E18" s="59"/>
      <c r="F18" s="61"/>
      <c r="G18" s="59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</row>
    <row r="19" spans="1:19" ht="13.5" customHeight="1" x14ac:dyDescent="0.15">
      <c r="A19" s="53" t="s">
        <v>109</v>
      </c>
      <c r="B19" s="278">
        <v>22</v>
      </c>
      <c r="C19" s="279"/>
      <c r="D19" s="280"/>
      <c r="E19" s="59">
        <v>2</v>
      </c>
      <c r="F19" s="59">
        <v>5</v>
      </c>
      <c r="G19" s="59">
        <v>4</v>
      </c>
      <c r="H19" s="278">
        <v>2</v>
      </c>
      <c r="I19" s="279"/>
      <c r="J19" s="280"/>
      <c r="K19" s="273">
        <v>6</v>
      </c>
      <c r="L19" s="273"/>
      <c r="M19" s="273"/>
      <c r="N19" s="278">
        <v>2</v>
      </c>
      <c r="O19" s="279"/>
      <c r="P19" s="280"/>
      <c r="Q19" s="278">
        <v>43</v>
      </c>
      <c r="R19" s="279"/>
      <c r="S19" s="280"/>
    </row>
    <row r="20" spans="1:19" ht="12" customHeight="1" x14ac:dyDescent="0.15">
      <c r="A20" s="50" t="s">
        <v>27</v>
      </c>
      <c r="B20" s="281">
        <v>127</v>
      </c>
      <c r="C20" s="281"/>
      <c r="D20" s="281"/>
      <c r="E20" s="62">
        <v>10</v>
      </c>
      <c r="F20" s="62">
        <v>8</v>
      </c>
      <c r="G20" s="62">
        <v>4</v>
      </c>
      <c r="H20" s="281">
        <v>8</v>
      </c>
      <c r="I20" s="281"/>
      <c r="J20" s="281"/>
      <c r="K20" s="281">
        <v>6</v>
      </c>
      <c r="L20" s="281"/>
      <c r="M20" s="281"/>
      <c r="N20" s="281">
        <v>34</v>
      </c>
      <c r="O20" s="281"/>
      <c r="P20" s="281"/>
      <c r="Q20" s="281">
        <v>199</v>
      </c>
      <c r="R20" s="281"/>
      <c r="S20" s="281"/>
    </row>
    <row r="21" spans="1:19" ht="3" customHeight="1" x14ac:dyDescent="0.15">
      <c r="A21" s="282"/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3"/>
      <c r="Q21" s="283"/>
      <c r="R21" s="283"/>
      <c r="S21" s="283"/>
    </row>
    <row r="22" spans="1:19" ht="13.5" hidden="1" customHeight="1" x14ac:dyDescent="0.15">
      <c r="A22" s="284" t="s">
        <v>101</v>
      </c>
      <c r="B22" s="284" t="s">
        <v>117</v>
      </c>
      <c r="C22" s="284"/>
      <c r="D22" s="284"/>
      <c r="E22" s="63"/>
      <c r="F22" s="63"/>
      <c r="G22" s="63"/>
      <c r="H22" s="284" t="s">
        <v>30</v>
      </c>
      <c r="I22" s="284"/>
      <c r="J22" s="284"/>
      <c r="K22" s="284"/>
      <c r="L22" s="284"/>
      <c r="M22" s="284" t="s">
        <v>27</v>
      </c>
      <c r="N22" s="284"/>
      <c r="O22" s="284"/>
      <c r="P22" s="284"/>
      <c r="Q22" s="283" t="s">
        <v>118</v>
      </c>
      <c r="R22" s="283"/>
      <c r="S22" s="283"/>
    </row>
    <row r="23" spans="1:19" ht="13.5" hidden="1" customHeight="1" x14ac:dyDescent="0.15">
      <c r="A23" s="284"/>
      <c r="B23" s="284"/>
      <c r="C23" s="284"/>
      <c r="D23" s="284"/>
      <c r="E23" s="63"/>
      <c r="F23" s="63"/>
      <c r="G23" s="63"/>
      <c r="H23" s="284"/>
      <c r="I23" s="284"/>
      <c r="J23" s="284"/>
      <c r="K23" s="285"/>
      <c r="L23" s="284"/>
      <c r="M23" s="284"/>
      <c r="N23" s="285"/>
      <c r="O23" s="285"/>
      <c r="P23" s="284"/>
      <c r="Q23" s="283"/>
      <c r="R23" s="285"/>
      <c r="S23" s="283"/>
    </row>
    <row r="24" spans="1:19" ht="13.5" hidden="1" customHeight="1" x14ac:dyDescent="0.15">
      <c r="A24" s="284"/>
      <c r="B24" s="284" t="s">
        <v>27</v>
      </c>
      <c r="C24" s="284"/>
      <c r="D24" s="284"/>
      <c r="E24" s="63"/>
      <c r="F24" s="63"/>
      <c r="G24" s="63"/>
      <c r="H24" s="284" t="s">
        <v>27</v>
      </c>
      <c r="I24" s="284"/>
      <c r="J24" s="284"/>
      <c r="K24" s="284"/>
      <c r="L24" s="284"/>
      <c r="M24" s="284"/>
      <c r="N24" s="285"/>
      <c r="O24" s="285"/>
      <c r="P24" s="284"/>
      <c r="Q24" s="283"/>
      <c r="R24" s="285"/>
      <c r="S24" s="283"/>
    </row>
    <row r="25" spans="1:19" ht="13.5" hidden="1" customHeight="1" x14ac:dyDescent="0.15">
      <c r="A25" s="284"/>
      <c r="B25" s="288" t="s">
        <v>119</v>
      </c>
      <c r="C25" s="288"/>
      <c r="D25" s="288"/>
      <c r="E25" s="64"/>
      <c r="F25" s="64"/>
      <c r="G25" s="64"/>
      <c r="H25" s="288" t="s">
        <v>119</v>
      </c>
      <c r="I25" s="288"/>
      <c r="J25" s="288"/>
      <c r="K25" s="288"/>
      <c r="L25" s="288"/>
      <c r="M25" s="64" t="s">
        <v>119</v>
      </c>
      <c r="N25" s="284"/>
      <c r="O25" s="284"/>
      <c r="P25" s="284"/>
      <c r="Q25" s="283"/>
      <c r="R25" s="283"/>
      <c r="S25" s="283"/>
    </row>
    <row r="26" spans="1:19" ht="13.5" hidden="1" customHeight="1" x14ac:dyDescent="0.15">
      <c r="A26" s="63" t="s">
        <v>106</v>
      </c>
      <c r="B26" s="287"/>
      <c r="C26" s="287"/>
      <c r="D26" s="287"/>
      <c r="E26" s="65"/>
      <c r="F26" s="65"/>
      <c r="G26" s="65"/>
      <c r="H26" s="287"/>
      <c r="I26" s="287"/>
      <c r="J26" s="287"/>
      <c r="K26" s="287"/>
      <c r="L26" s="287"/>
      <c r="M26" s="65"/>
      <c r="N26" s="286"/>
      <c r="O26" s="286"/>
      <c r="P26" s="286"/>
      <c r="Q26" s="286"/>
      <c r="R26" s="286"/>
      <c r="S26" s="286"/>
    </row>
    <row r="27" spans="1:19" ht="13.5" hidden="1" customHeight="1" x14ac:dyDescent="0.15">
      <c r="A27" s="63" t="s">
        <v>107</v>
      </c>
      <c r="B27" s="287"/>
      <c r="C27" s="287"/>
      <c r="D27" s="287"/>
      <c r="E27" s="65"/>
      <c r="F27" s="65"/>
      <c r="G27" s="65"/>
      <c r="H27" s="287"/>
      <c r="I27" s="287"/>
      <c r="J27" s="287"/>
      <c r="K27" s="287"/>
      <c r="L27" s="287"/>
      <c r="M27" s="65"/>
      <c r="N27" s="286"/>
      <c r="O27" s="286"/>
      <c r="P27" s="286"/>
      <c r="Q27" s="286"/>
      <c r="R27" s="286"/>
      <c r="S27" s="286"/>
    </row>
    <row r="28" spans="1:19" ht="13.5" hidden="1" customHeight="1" x14ac:dyDescent="0.15">
      <c r="A28" s="63" t="s">
        <v>108</v>
      </c>
      <c r="B28" s="287"/>
      <c r="C28" s="287"/>
      <c r="D28" s="287"/>
      <c r="E28" s="65"/>
      <c r="F28" s="65"/>
      <c r="G28" s="65"/>
      <c r="H28" s="287"/>
      <c r="I28" s="287"/>
      <c r="J28" s="287"/>
      <c r="K28" s="287"/>
      <c r="L28" s="287"/>
      <c r="M28" s="65"/>
      <c r="N28" s="286"/>
      <c r="O28" s="286"/>
      <c r="P28" s="286"/>
      <c r="Q28" s="286"/>
      <c r="R28" s="286"/>
      <c r="S28" s="286"/>
    </row>
    <row r="29" spans="1:19" ht="13.5" hidden="1" customHeight="1" x14ac:dyDescent="0.15">
      <c r="A29" s="63" t="s">
        <v>109</v>
      </c>
      <c r="B29" s="287"/>
      <c r="C29" s="287"/>
      <c r="D29" s="287"/>
      <c r="E29" s="65"/>
      <c r="F29" s="65"/>
      <c r="G29" s="65"/>
      <c r="H29" s="287"/>
      <c r="I29" s="287"/>
      <c r="J29" s="287"/>
      <c r="K29" s="287"/>
      <c r="L29" s="287"/>
      <c r="M29" s="65"/>
      <c r="N29" s="286"/>
      <c r="O29" s="286"/>
      <c r="P29" s="286"/>
      <c r="Q29" s="286"/>
      <c r="R29" s="286"/>
      <c r="S29" s="286"/>
    </row>
    <row r="30" spans="1:19" ht="13.5" hidden="1" customHeight="1" x14ac:dyDescent="0.15">
      <c r="A30" s="63" t="s">
        <v>110</v>
      </c>
      <c r="B30" s="287"/>
      <c r="C30" s="287"/>
      <c r="D30" s="287"/>
      <c r="E30" s="65"/>
      <c r="F30" s="65"/>
      <c r="G30" s="65"/>
      <c r="H30" s="287"/>
      <c r="I30" s="287"/>
      <c r="J30" s="287"/>
      <c r="K30" s="287"/>
      <c r="L30" s="287"/>
      <c r="M30" s="65"/>
      <c r="N30" s="286"/>
      <c r="O30" s="286"/>
      <c r="P30" s="286"/>
      <c r="Q30" s="286"/>
      <c r="R30" s="286"/>
      <c r="S30" s="286"/>
    </row>
    <row r="31" spans="1:19" ht="13.5" hidden="1" customHeight="1" x14ac:dyDescent="0.15">
      <c r="A31" s="63" t="s">
        <v>111</v>
      </c>
      <c r="B31" s="287"/>
      <c r="C31" s="287"/>
      <c r="D31" s="287"/>
      <c r="E31" s="65"/>
      <c r="F31" s="65"/>
      <c r="G31" s="65"/>
      <c r="H31" s="287"/>
      <c r="I31" s="287"/>
      <c r="J31" s="287"/>
      <c r="K31" s="287"/>
      <c r="L31" s="287"/>
      <c r="M31" s="65"/>
      <c r="N31" s="286"/>
      <c r="O31" s="286"/>
      <c r="P31" s="286"/>
      <c r="Q31" s="286"/>
      <c r="R31" s="286"/>
      <c r="S31" s="286"/>
    </row>
    <row r="32" spans="1:19" ht="13.5" hidden="1" customHeight="1" x14ac:dyDescent="0.15">
      <c r="A32" s="63" t="s">
        <v>112</v>
      </c>
      <c r="B32" s="287"/>
      <c r="C32" s="287"/>
      <c r="D32" s="287"/>
      <c r="E32" s="65"/>
      <c r="F32" s="65"/>
      <c r="G32" s="65"/>
      <c r="H32" s="287"/>
      <c r="I32" s="287"/>
      <c r="J32" s="287"/>
      <c r="K32" s="287"/>
      <c r="L32" s="287"/>
      <c r="M32" s="65"/>
      <c r="N32" s="286"/>
      <c r="O32" s="286"/>
      <c r="P32" s="286"/>
      <c r="Q32" s="286"/>
      <c r="R32" s="286"/>
      <c r="S32" s="286"/>
    </row>
    <row r="33" spans="1:19" ht="13.5" hidden="1" customHeight="1" x14ac:dyDescent="0.15">
      <c r="A33" s="63" t="s">
        <v>113</v>
      </c>
      <c r="B33" s="287"/>
      <c r="C33" s="287"/>
      <c r="D33" s="287"/>
      <c r="E33" s="65"/>
      <c r="F33" s="65"/>
      <c r="G33" s="65"/>
      <c r="H33" s="287"/>
      <c r="I33" s="287"/>
      <c r="J33" s="287"/>
      <c r="K33" s="287"/>
      <c r="L33" s="287"/>
      <c r="M33" s="65"/>
      <c r="N33" s="286"/>
      <c r="O33" s="286"/>
      <c r="P33" s="286"/>
      <c r="Q33" s="286"/>
      <c r="R33" s="286"/>
      <c r="S33" s="286"/>
    </row>
    <row r="34" spans="1:19" ht="13.5" hidden="1" customHeight="1" x14ac:dyDescent="0.15">
      <c r="A34" s="63" t="s">
        <v>114</v>
      </c>
      <c r="B34" s="287"/>
      <c r="C34" s="287"/>
      <c r="D34" s="287"/>
      <c r="E34" s="65"/>
      <c r="F34" s="65"/>
      <c r="G34" s="65"/>
      <c r="H34" s="287"/>
      <c r="I34" s="287"/>
      <c r="J34" s="287"/>
      <c r="K34" s="287"/>
      <c r="L34" s="287"/>
      <c r="M34" s="65"/>
      <c r="N34" s="286"/>
      <c r="O34" s="286"/>
      <c r="P34" s="286"/>
      <c r="Q34" s="286"/>
      <c r="R34" s="286"/>
      <c r="S34" s="286"/>
    </row>
    <row r="35" spans="1:19" ht="13.5" hidden="1" customHeight="1" x14ac:dyDescent="0.15">
      <c r="A35" s="63" t="s">
        <v>115</v>
      </c>
      <c r="B35" s="287"/>
      <c r="C35" s="287"/>
      <c r="D35" s="287"/>
      <c r="E35" s="65"/>
      <c r="F35" s="65"/>
      <c r="G35" s="65"/>
      <c r="H35" s="287"/>
      <c r="I35" s="287"/>
      <c r="J35" s="287"/>
      <c r="K35" s="287"/>
      <c r="L35" s="287"/>
      <c r="M35" s="65"/>
      <c r="N35" s="286"/>
      <c r="O35" s="286"/>
      <c r="P35" s="286"/>
      <c r="Q35" s="286"/>
      <c r="R35" s="286"/>
      <c r="S35" s="286"/>
    </row>
    <row r="36" spans="1:19" ht="13.5" hidden="1" customHeight="1" x14ac:dyDescent="0.15">
      <c r="A36" s="63" t="s">
        <v>116</v>
      </c>
      <c r="B36" s="287"/>
      <c r="C36" s="287"/>
      <c r="D36" s="287"/>
      <c r="E36" s="65"/>
      <c r="F36" s="65"/>
      <c r="G36" s="65"/>
      <c r="H36" s="287"/>
      <c r="I36" s="287"/>
      <c r="J36" s="287"/>
      <c r="K36" s="287"/>
      <c r="L36" s="287"/>
      <c r="M36" s="65"/>
      <c r="N36" s="286"/>
      <c r="O36" s="286"/>
      <c r="P36" s="286"/>
      <c r="Q36" s="286"/>
      <c r="R36" s="286"/>
      <c r="S36" s="286"/>
    </row>
    <row r="37" spans="1:19" ht="13.5" hidden="1" customHeight="1" x14ac:dyDescent="0.15">
      <c r="A37" s="66" t="s">
        <v>27</v>
      </c>
      <c r="B37" s="287"/>
      <c r="C37" s="287"/>
      <c r="D37" s="287"/>
      <c r="E37" s="65"/>
      <c r="F37" s="65"/>
      <c r="G37" s="65"/>
      <c r="H37" s="287"/>
      <c r="I37" s="287"/>
      <c r="J37" s="287"/>
      <c r="K37" s="287"/>
      <c r="L37" s="287"/>
      <c r="M37" s="65"/>
      <c r="N37" s="286"/>
      <c r="O37" s="286"/>
      <c r="P37" s="286"/>
      <c r="Q37" s="286"/>
      <c r="R37" s="286"/>
      <c r="S37" s="286"/>
    </row>
    <row r="38" spans="1:19" ht="13.5" hidden="1" customHeight="1" x14ac:dyDescent="0.15"/>
    <row r="39" spans="1:19" ht="13.5" hidden="1" customHeight="1" x14ac:dyDescent="0.15">
      <c r="A39" s="283" t="s">
        <v>101</v>
      </c>
      <c r="B39" s="284" t="s">
        <v>120</v>
      </c>
      <c r="C39" s="284"/>
      <c r="D39" s="284"/>
      <c r="E39" s="63"/>
      <c r="F39" s="63"/>
      <c r="G39" s="63"/>
      <c r="H39" s="284" t="s">
        <v>30</v>
      </c>
      <c r="I39" s="284"/>
      <c r="J39" s="284"/>
      <c r="K39" s="284"/>
      <c r="L39" s="284"/>
      <c r="M39" s="284" t="s">
        <v>121</v>
      </c>
      <c r="N39" s="283" t="s">
        <v>118</v>
      </c>
      <c r="O39" s="283"/>
      <c r="P39" s="283"/>
    </row>
    <row r="40" spans="1:19" ht="13.5" hidden="1" customHeight="1" x14ac:dyDescent="0.15">
      <c r="A40" s="283"/>
      <c r="B40" s="284"/>
      <c r="C40" s="284"/>
      <c r="D40" s="284"/>
      <c r="E40" s="63"/>
      <c r="F40" s="63"/>
      <c r="G40" s="63"/>
      <c r="H40" s="284"/>
      <c r="I40" s="284"/>
      <c r="J40" s="284"/>
      <c r="K40" s="285"/>
      <c r="L40" s="284"/>
      <c r="M40" s="284"/>
      <c r="N40" s="283"/>
      <c r="O40" s="285"/>
      <c r="P40" s="283"/>
    </row>
    <row r="41" spans="1:19" ht="13.5" hidden="1" customHeight="1" x14ac:dyDescent="0.15">
      <c r="A41" s="283"/>
      <c r="B41" s="284" t="s">
        <v>27</v>
      </c>
      <c r="C41" s="284"/>
      <c r="D41" s="284"/>
      <c r="E41" s="63"/>
      <c r="F41" s="63"/>
      <c r="G41" s="63"/>
      <c r="H41" s="284" t="s">
        <v>27</v>
      </c>
      <c r="I41" s="284"/>
      <c r="J41" s="284"/>
      <c r="K41" s="284"/>
      <c r="L41" s="284"/>
      <c r="M41" s="284"/>
      <c r="N41" s="283"/>
      <c r="O41" s="285"/>
      <c r="P41" s="283"/>
    </row>
    <row r="42" spans="1:19" ht="13.5" hidden="1" customHeight="1" x14ac:dyDescent="0.15">
      <c r="A42" s="283"/>
      <c r="B42" s="289" t="s">
        <v>119</v>
      </c>
      <c r="C42" s="289"/>
      <c r="D42" s="289"/>
      <c r="E42" s="67"/>
      <c r="F42" s="67"/>
      <c r="G42" s="67"/>
      <c r="H42" s="289" t="s">
        <v>119</v>
      </c>
      <c r="I42" s="289"/>
      <c r="J42" s="289"/>
      <c r="K42" s="289"/>
      <c r="L42" s="289"/>
      <c r="M42" s="284"/>
      <c r="N42" s="283"/>
      <c r="O42" s="283"/>
      <c r="P42" s="283"/>
    </row>
    <row r="43" spans="1:19" ht="13.5" hidden="1" customHeight="1" x14ac:dyDescent="0.15">
      <c r="A43" s="43" t="s">
        <v>106</v>
      </c>
      <c r="B43" s="286"/>
      <c r="C43" s="286"/>
      <c r="D43" s="286"/>
      <c r="E43" s="68"/>
      <c r="F43" s="68"/>
      <c r="G43" s="68"/>
      <c r="H43" s="286"/>
      <c r="I43" s="286"/>
      <c r="J43" s="286"/>
      <c r="K43" s="286"/>
      <c r="L43" s="286"/>
      <c r="M43" s="68"/>
      <c r="N43" s="286"/>
      <c r="O43" s="286"/>
      <c r="P43" s="286"/>
    </row>
    <row r="44" spans="1:19" ht="13.5" hidden="1" customHeight="1" x14ac:dyDescent="0.15">
      <c r="A44" s="43" t="s">
        <v>107</v>
      </c>
      <c r="B44" s="286"/>
      <c r="C44" s="286"/>
      <c r="D44" s="286"/>
      <c r="E44" s="68"/>
      <c r="F44" s="68"/>
      <c r="G44" s="68"/>
      <c r="H44" s="286"/>
      <c r="I44" s="286"/>
      <c r="J44" s="286"/>
      <c r="K44" s="286"/>
      <c r="L44" s="286"/>
      <c r="M44" s="68"/>
      <c r="N44" s="286"/>
      <c r="O44" s="286"/>
      <c r="P44" s="286"/>
    </row>
    <row r="45" spans="1:19" ht="13.5" hidden="1" customHeight="1" x14ac:dyDescent="0.15">
      <c r="A45" s="43" t="s">
        <v>108</v>
      </c>
      <c r="B45" s="286"/>
      <c r="C45" s="286"/>
      <c r="D45" s="286"/>
      <c r="E45" s="68"/>
      <c r="F45" s="68"/>
      <c r="G45" s="68"/>
      <c r="H45" s="286"/>
      <c r="I45" s="286"/>
      <c r="J45" s="286"/>
      <c r="K45" s="286"/>
      <c r="L45" s="286"/>
      <c r="M45" s="68"/>
      <c r="N45" s="286"/>
      <c r="O45" s="286"/>
      <c r="P45" s="286"/>
    </row>
    <row r="46" spans="1:19" ht="13.5" hidden="1" customHeight="1" x14ac:dyDescent="0.15">
      <c r="A46" s="43" t="s">
        <v>109</v>
      </c>
      <c r="B46" s="286"/>
      <c r="C46" s="286"/>
      <c r="D46" s="286"/>
      <c r="E46" s="68"/>
      <c r="F46" s="68"/>
      <c r="G46" s="68"/>
      <c r="H46" s="286"/>
      <c r="I46" s="286"/>
      <c r="J46" s="286"/>
      <c r="K46" s="286"/>
      <c r="L46" s="286"/>
      <c r="M46" s="68"/>
      <c r="N46" s="286"/>
      <c r="O46" s="286"/>
      <c r="P46" s="286"/>
    </row>
    <row r="47" spans="1:19" ht="13.5" hidden="1" customHeight="1" x14ac:dyDescent="0.15">
      <c r="A47" s="43" t="s">
        <v>110</v>
      </c>
      <c r="B47" s="286"/>
      <c r="C47" s="286"/>
      <c r="D47" s="286"/>
      <c r="E47" s="68"/>
      <c r="F47" s="68"/>
      <c r="G47" s="68"/>
      <c r="H47" s="286"/>
      <c r="I47" s="286"/>
      <c r="J47" s="286"/>
      <c r="K47" s="286"/>
      <c r="L47" s="286"/>
      <c r="M47" s="68"/>
      <c r="N47" s="286"/>
      <c r="O47" s="286"/>
      <c r="P47" s="286"/>
    </row>
    <row r="48" spans="1:19" ht="13.5" hidden="1" customHeight="1" x14ac:dyDescent="0.15">
      <c r="A48" s="69" t="s">
        <v>27</v>
      </c>
      <c r="B48" s="290"/>
      <c r="C48" s="290"/>
      <c r="D48" s="290"/>
      <c r="E48" s="70"/>
      <c r="F48" s="70"/>
      <c r="G48" s="70"/>
      <c r="H48" s="290"/>
      <c r="I48" s="290"/>
      <c r="J48" s="290"/>
      <c r="K48" s="286"/>
      <c r="L48" s="286"/>
      <c r="M48" s="68"/>
      <c r="N48" s="286"/>
      <c r="O48" s="286"/>
      <c r="P48" s="286"/>
    </row>
    <row r="49" spans="1:17" ht="13.5" hidden="1" customHeight="1" x14ac:dyDescent="0.15"/>
    <row r="50" spans="1:17" ht="13.5" hidden="1" customHeight="1" x14ac:dyDescent="0.15">
      <c r="A50" s="283" t="s">
        <v>101</v>
      </c>
      <c r="B50" s="284" t="s">
        <v>122</v>
      </c>
      <c r="C50" s="284"/>
      <c r="D50" s="284"/>
      <c r="E50" s="63"/>
      <c r="F50" s="63"/>
      <c r="G50" s="63"/>
      <c r="H50" s="284" t="s">
        <v>30</v>
      </c>
      <c r="I50" s="284"/>
      <c r="J50" s="284"/>
      <c r="K50" s="283"/>
      <c r="L50" s="283"/>
      <c r="M50" s="71"/>
      <c r="N50" s="72"/>
      <c r="O50" s="73"/>
      <c r="P50" s="72"/>
      <c r="Q50" s="73"/>
    </row>
    <row r="51" spans="1:17" ht="13.5" hidden="1" customHeight="1" x14ac:dyDescent="0.15">
      <c r="A51" s="283"/>
      <c r="B51" s="284"/>
      <c r="C51" s="284"/>
      <c r="D51" s="284"/>
      <c r="E51" s="63"/>
      <c r="F51" s="63"/>
      <c r="G51" s="63"/>
      <c r="H51" s="284"/>
      <c r="I51" s="284"/>
      <c r="J51" s="284"/>
      <c r="K51" s="285"/>
      <c r="L51" s="283"/>
      <c r="M51" s="72"/>
      <c r="N51" s="73"/>
      <c r="O51" s="73"/>
      <c r="P51" s="72"/>
      <c r="Q51" s="73"/>
    </row>
    <row r="52" spans="1:17" ht="13.5" hidden="1" customHeight="1" x14ac:dyDescent="0.15">
      <c r="A52" s="283"/>
      <c r="B52" s="284" t="s">
        <v>27</v>
      </c>
      <c r="C52" s="284"/>
      <c r="D52" s="284"/>
      <c r="E52" s="63"/>
      <c r="F52" s="63"/>
      <c r="G52" s="63"/>
      <c r="H52" s="284" t="s">
        <v>27</v>
      </c>
      <c r="I52" s="284"/>
      <c r="J52" s="284"/>
      <c r="K52" s="285"/>
      <c r="L52" s="283"/>
      <c r="M52" s="72"/>
      <c r="N52" s="73"/>
      <c r="O52" s="73"/>
      <c r="P52" s="72"/>
      <c r="Q52" s="73"/>
    </row>
    <row r="53" spans="1:17" ht="13.5" hidden="1" customHeight="1" x14ac:dyDescent="0.15">
      <c r="A53" s="283"/>
      <c r="B53" s="289" t="s">
        <v>119</v>
      </c>
      <c r="C53" s="289"/>
      <c r="D53" s="289"/>
      <c r="E53" s="67"/>
      <c r="F53" s="67"/>
      <c r="G53" s="67"/>
      <c r="H53" s="289" t="s">
        <v>119</v>
      </c>
      <c r="I53" s="289"/>
      <c r="J53" s="289"/>
      <c r="K53" s="283"/>
      <c r="L53" s="283"/>
      <c r="M53" s="72"/>
      <c r="N53" s="73"/>
      <c r="O53" s="73"/>
      <c r="P53" s="72"/>
      <c r="Q53" s="73"/>
    </row>
    <row r="54" spans="1:17" ht="13.5" hidden="1" customHeight="1" x14ac:dyDescent="0.15">
      <c r="A54" s="43" t="s">
        <v>106</v>
      </c>
      <c r="B54" s="286"/>
      <c r="C54" s="286"/>
      <c r="D54" s="286"/>
      <c r="E54" s="68"/>
      <c r="F54" s="68"/>
      <c r="G54" s="68"/>
      <c r="H54" s="286"/>
      <c r="I54" s="286"/>
      <c r="J54" s="286"/>
      <c r="K54" s="286"/>
      <c r="L54" s="286"/>
      <c r="M54" s="72"/>
      <c r="N54" s="72"/>
      <c r="O54" s="73"/>
      <c r="P54" s="72"/>
      <c r="Q54" s="73"/>
    </row>
    <row r="55" spans="1:17" ht="13.5" hidden="1" customHeight="1" x14ac:dyDescent="0.15">
      <c r="A55" s="43" t="s">
        <v>107</v>
      </c>
      <c r="B55" s="286"/>
      <c r="C55" s="286"/>
      <c r="D55" s="286"/>
      <c r="E55" s="68"/>
      <c r="F55" s="68"/>
      <c r="G55" s="68"/>
      <c r="H55" s="286"/>
      <c r="I55" s="286"/>
      <c r="J55" s="286"/>
      <c r="K55" s="286"/>
      <c r="L55" s="286"/>
      <c r="M55" s="72"/>
      <c r="N55" s="72"/>
      <c r="O55" s="73"/>
      <c r="P55" s="72"/>
      <c r="Q55" s="73"/>
    </row>
    <row r="56" spans="1:17" ht="13.5" hidden="1" customHeight="1" x14ac:dyDescent="0.15">
      <c r="A56" s="43" t="s">
        <v>108</v>
      </c>
      <c r="B56" s="286"/>
      <c r="C56" s="286"/>
      <c r="D56" s="286"/>
      <c r="E56" s="68"/>
      <c r="F56" s="68"/>
      <c r="G56" s="68"/>
      <c r="H56" s="286"/>
      <c r="I56" s="286"/>
      <c r="J56" s="286"/>
      <c r="K56" s="286"/>
      <c r="L56" s="286"/>
      <c r="M56" s="72"/>
      <c r="N56" s="72"/>
      <c r="O56" s="73"/>
      <c r="P56" s="72"/>
      <c r="Q56" s="73"/>
    </row>
    <row r="57" spans="1:17" ht="13.5" hidden="1" customHeight="1" x14ac:dyDescent="0.15">
      <c r="A57" s="43" t="s">
        <v>109</v>
      </c>
      <c r="B57" s="286"/>
      <c r="C57" s="286"/>
      <c r="D57" s="286"/>
      <c r="E57" s="68"/>
      <c r="F57" s="68"/>
      <c r="G57" s="68"/>
      <c r="H57" s="286"/>
      <c r="I57" s="286"/>
      <c r="J57" s="286"/>
      <c r="K57" s="286"/>
      <c r="L57" s="286"/>
      <c r="M57" s="72"/>
      <c r="N57" s="72"/>
      <c r="O57" s="73"/>
      <c r="P57" s="72"/>
      <c r="Q57" s="73"/>
    </row>
    <row r="58" spans="1:17" ht="13.5" hidden="1" customHeight="1" x14ac:dyDescent="0.15">
      <c r="A58" s="43" t="s">
        <v>110</v>
      </c>
      <c r="B58" s="286"/>
      <c r="C58" s="286"/>
      <c r="D58" s="286"/>
      <c r="E58" s="68"/>
      <c r="F58" s="68"/>
      <c r="G58" s="68"/>
      <c r="H58" s="286"/>
      <c r="I58" s="286"/>
      <c r="J58" s="286"/>
      <c r="K58" s="286"/>
      <c r="L58" s="286"/>
      <c r="M58" s="72"/>
      <c r="N58" s="72"/>
      <c r="O58" s="73"/>
      <c r="P58" s="72"/>
      <c r="Q58" s="73"/>
    </row>
    <row r="59" spans="1:17" ht="13.5" hidden="1" customHeight="1" x14ac:dyDescent="0.15">
      <c r="A59" s="69" t="s">
        <v>27</v>
      </c>
      <c r="B59" s="290"/>
      <c r="C59" s="290"/>
      <c r="D59" s="290"/>
      <c r="E59" s="70"/>
      <c r="F59" s="70"/>
      <c r="G59" s="70"/>
      <c r="H59" s="290"/>
      <c r="I59" s="290"/>
      <c r="J59" s="290"/>
      <c r="K59" s="286"/>
      <c r="L59" s="286"/>
      <c r="M59" s="72"/>
      <c r="N59" s="72"/>
      <c r="O59" s="73"/>
      <c r="P59" s="72"/>
      <c r="Q59" s="73"/>
    </row>
  </sheetData>
  <mergeCells count="211">
    <mergeCell ref="B58:D58"/>
    <mergeCell ref="H58:J58"/>
    <mergeCell ref="K58:L58"/>
    <mergeCell ref="B59:D59"/>
    <mergeCell ref="H59:J59"/>
    <mergeCell ref="K59:L59"/>
    <mergeCell ref="B56:D56"/>
    <mergeCell ref="H56:J56"/>
    <mergeCell ref="K56:L56"/>
    <mergeCell ref="B57:D57"/>
    <mergeCell ref="H57:J57"/>
    <mergeCell ref="K57:L57"/>
    <mergeCell ref="B54:D54"/>
    <mergeCell ref="H54:J54"/>
    <mergeCell ref="K54:L54"/>
    <mergeCell ref="B55:D55"/>
    <mergeCell ref="H55:J55"/>
    <mergeCell ref="K55:L55"/>
    <mergeCell ref="A50:A53"/>
    <mergeCell ref="B50:D51"/>
    <mergeCell ref="H50:J51"/>
    <mergeCell ref="K50:L53"/>
    <mergeCell ref="B52:D52"/>
    <mergeCell ref="H52:J52"/>
    <mergeCell ref="B53:D53"/>
    <mergeCell ref="H53:J53"/>
    <mergeCell ref="B48:D48"/>
    <mergeCell ref="H48:J48"/>
    <mergeCell ref="K48:L48"/>
    <mergeCell ref="N48:P48"/>
    <mergeCell ref="B45:D45"/>
    <mergeCell ref="H45:J45"/>
    <mergeCell ref="K45:L45"/>
    <mergeCell ref="N45:P45"/>
    <mergeCell ref="B46:D46"/>
    <mergeCell ref="H46:J46"/>
    <mergeCell ref="K46:L46"/>
    <mergeCell ref="N46:P46"/>
    <mergeCell ref="B43:D43"/>
    <mergeCell ref="H43:J43"/>
    <mergeCell ref="K43:L43"/>
    <mergeCell ref="N43:P43"/>
    <mergeCell ref="B44:D44"/>
    <mergeCell ref="H44:J44"/>
    <mergeCell ref="K44:L44"/>
    <mergeCell ref="N44:P44"/>
    <mergeCell ref="B47:D47"/>
    <mergeCell ref="H47:J47"/>
    <mergeCell ref="K47:L47"/>
    <mergeCell ref="N47:P47"/>
    <mergeCell ref="A39:A42"/>
    <mergeCell ref="B39:D40"/>
    <mergeCell ref="H39:J40"/>
    <mergeCell ref="K39:L41"/>
    <mergeCell ref="M39:M42"/>
    <mergeCell ref="N39:P42"/>
    <mergeCell ref="B41:D41"/>
    <mergeCell ref="H41:J41"/>
    <mergeCell ref="B42:D42"/>
    <mergeCell ref="H42:J42"/>
    <mergeCell ref="K42:L42"/>
    <mergeCell ref="B36:D36"/>
    <mergeCell ref="H36:J36"/>
    <mergeCell ref="K36:L36"/>
    <mergeCell ref="N36:P36"/>
    <mergeCell ref="Q36:S36"/>
    <mergeCell ref="B37:D37"/>
    <mergeCell ref="H37:J37"/>
    <mergeCell ref="K37:L37"/>
    <mergeCell ref="N37:P37"/>
    <mergeCell ref="Q37:S37"/>
    <mergeCell ref="B34:D34"/>
    <mergeCell ref="H34:J34"/>
    <mergeCell ref="K34:L34"/>
    <mergeCell ref="N34:P34"/>
    <mergeCell ref="Q34:S34"/>
    <mergeCell ref="B35:D35"/>
    <mergeCell ref="H35:J35"/>
    <mergeCell ref="K35:L35"/>
    <mergeCell ref="N35:P35"/>
    <mergeCell ref="Q35:S35"/>
    <mergeCell ref="B32:D32"/>
    <mergeCell ref="H32:J32"/>
    <mergeCell ref="K32:L32"/>
    <mergeCell ref="N32:P32"/>
    <mergeCell ref="Q32:S32"/>
    <mergeCell ref="B33:D33"/>
    <mergeCell ref="H33:J33"/>
    <mergeCell ref="K33:L33"/>
    <mergeCell ref="N33:P33"/>
    <mergeCell ref="Q33:S33"/>
    <mergeCell ref="B30:D30"/>
    <mergeCell ref="H30:J30"/>
    <mergeCell ref="K30:L30"/>
    <mergeCell ref="N30:P30"/>
    <mergeCell ref="Q30:S30"/>
    <mergeCell ref="B31:D31"/>
    <mergeCell ref="H31:J31"/>
    <mergeCell ref="K31:L31"/>
    <mergeCell ref="N31:P31"/>
    <mergeCell ref="Q31:S31"/>
    <mergeCell ref="B28:D28"/>
    <mergeCell ref="H28:J28"/>
    <mergeCell ref="K28:L28"/>
    <mergeCell ref="N28:P28"/>
    <mergeCell ref="Q28:S28"/>
    <mergeCell ref="B29:D29"/>
    <mergeCell ref="H29:J29"/>
    <mergeCell ref="K29:L29"/>
    <mergeCell ref="N29:P29"/>
    <mergeCell ref="Q29:S29"/>
    <mergeCell ref="N26:P26"/>
    <mergeCell ref="Q26:S26"/>
    <mergeCell ref="B27:D27"/>
    <mergeCell ref="H27:J27"/>
    <mergeCell ref="K27:L27"/>
    <mergeCell ref="N27:P27"/>
    <mergeCell ref="Q27:S27"/>
    <mergeCell ref="H24:J24"/>
    <mergeCell ref="B25:D25"/>
    <mergeCell ref="H25:J25"/>
    <mergeCell ref="K25:L25"/>
    <mergeCell ref="B26:D26"/>
    <mergeCell ref="H26:J26"/>
    <mergeCell ref="K26:L26"/>
    <mergeCell ref="A21:O21"/>
    <mergeCell ref="P21:S21"/>
    <mergeCell ref="A22:A25"/>
    <mergeCell ref="B22:D23"/>
    <mergeCell ref="H22:J23"/>
    <mergeCell ref="K22:L24"/>
    <mergeCell ref="M22:M24"/>
    <mergeCell ref="N22:P25"/>
    <mergeCell ref="Q22:S25"/>
    <mergeCell ref="B24:D24"/>
    <mergeCell ref="B19:D19"/>
    <mergeCell ref="H19:J19"/>
    <mergeCell ref="K19:M19"/>
    <mergeCell ref="N19:P19"/>
    <mergeCell ref="Q19:S19"/>
    <mergeCell ref="B20:D20"/>
    <mergeCell ref="H20:J20"/>
    <mergeCell ref="K20:M20"/>
    <mergeCell ref="N20:P20"/>
    <mergeCell ref="Q20:S20"/>
    <mergeCell ref="B17:D17"/>
    <mergeCell ref="H17:J17"/>
    <mergeCell ref="K17:M17"/>
    <mergeCell ref="N17:P17"/>
    <mergeCell ref="Q17:S17"/>
    <mergeCell ref="B18:D18"/>
    <mergeCell ref="H18:J18"/>
    <mergeCell ref="K18:M18"/>
    <mergeCell ref="N18:P18"/>
    <mergeCell ref="Q18:S18"/>
    <mergeCell ref="B15:D15"/>
    <mergeCell ref="H15:J15"/>
    <mergeCell ref="K15:M15"/>
    <mergeCell ref="N15:P15"/>
    <mergeCell ref="Q15:S15"/>
    <mergeCell ref="B16:D16"/>
    <mergeCell ref="H16:J16"/>
    <mergeCell ref="K16:M16"/>
    <mergeCell ref="N16:P16"/>
    <mergeCell ref="Q16:S16"/>
    <mergeCell ref="B13:D13"/>
    <mergeCell ref="H13:J13"/>
    <mergeCell ref="K13:M13"/>
    <mergeCell ref="N13:P13"/>
    <mergeCell ref="Q13:S13"/>
    <mergeCell ref="B14:D14"/>
    <mergeCell ref="H14:J14"/>
    <mergeCell ref="K14:M14"/>
    <mergeCell ref="N14:P14"/>
    <mergeCell ref="Q14:S14"/>
    <mergeCell ref="B11:D11"/>
    <mergeCell ref="H11:J11"/>
    <mergeCell ref="K11:M11"/>
    <mergeCell ref="N11:P11"/>
    <mergeCell ref="Q11:S11"/>
    <mergeCell ref="B12:D12"/>
    <mergeCell ref="H12:J12"/>
    <mergeCell ref="K12:M12"/>
    <mergeCell ref="N12:P12"/>
    <mergeCell ref="Q12:S12"/>
    <mergeCell ref="B9:D9"/>
    <mergeCell ref="N9:P9"/>
    <mergeCell ref="B10:D10"/>
    <mergeCell ref="H10:J10"/>
    <mergeCell ref="N10:P10"/>
    <mergeCell ref="Q10:S10"/>
    <mergeCell ref="B7:D7"/>
    <mergeCell ref="H7:J7"/>
    <mergeCell ref="K7:M7"/>
    <mergeCell ref="N7:P7"/>
    <mergeCell ref="Q7:S7"/>
    <mergeCell ref="B8:D8"/>
    <mergeCell ref="H8:J8"/>
    <mergeCell ref="K8:M8"/>
    <mergeCell ref="N8:P8"/>
    <mergeCell ref="Q8:S8"/>
    <mergeCell ref="A2:M2"/>
    <mergeCell ref="A3:J3"/>
    <mergeCell ref="A4:S4"/>
    <mergeCell ref="B5:D6"/>
    <mergeCell ref="E5:E6"/>
    <mergeCell ref="F5:G5"/>
    <mergeCell ref="H5:J6"/>
    <mergeCell ref="K5:M6"/>
    <mergeCell ref="N5:P6"/>
    <mergeCell ref="Q5:S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89"/>
  <sheetViews>
    <sheetView workbookViewId="0">
      <selection activeCell="T125" sqref="T125:AB126"/>
    </sheetView>
  </sheetViews>
  <sheetFormatPr defaultColWidth="12.5703125" defaultRowHeight="10.5" x14ac:dyDescent="0.15"/>
  <cols>
    <col min="1" max="1" width="5.5703125" style="45" customWidth="1"/>
    <col min="2" max="68" width="2.85546875" style="45" customWidth="1"/>
    <col min="69" max="256" width="12.5703125" style="45"/>
    <col min="257" max="257" width="5.5703125" style="45" customWidth="1"/>
    <col min="258" max="324" width="2.85546875" style="45" customWidth="1"/>
    <col min="325" max="512" width="12.5703125" style="45"/>
    <col min="513" max="513" width="5.5703125" style="45" customWidth="1"/>
    <col min="514" max="580" width="2.85546875" style="45" customWidth="1"/>
    <col min="581" max="768" width="12.5703125" style="45"/>
    <col min="769" max="769" width="5.5703125" style="45" customWidth="1"/>
    <col min="770" max="836" width="2.85546875" style="45" customWidth="1"/>
    <col min="837" max="1024" width="12.5703125" style="45"/>
    <col min="1025" max="1025" width="5.5703125" style="45" customWidth="1"/>
    <col min="1026" max="1092" width="2.85546875" style="45" customWidth="1"/>
    <col min="1093" max="1280" width="12.5703125" style="45"/>
    <col min="1281" max="1281" width="5.5703125" style="45" customWidth="1"/>
    <col min="1282" max="1348" width="2.85546875" style="45" customWidth="1"/>
    <col min="1349" max="1536" width="12.5703125" style="45"/>
    <col min="1537" max="1537" width="5.5703125" style="45" customWidth="1"/>
    <col min="1538" max="1604" width="2.85546875" style="45" customWidth="1"/>
    <col min="1605" max="1792" width="12.5703125" style="45"/>
    <col min="1793" max="1793" width="5.5703125" style="45" customWidth="1"/>
    <col min="1794" max="1860" width="2.85546875" style="45" customWidth="1"/>
    <col min="1861" max="2048" width="12.5703125" style="45"/>
    <col min="2049" max="2049" width="5.5703125" style="45" customWidth="1"/>
    <col min="2050" max="2116" width="2.85546875" style="45" customWidth="1"/>
    <col min="2117" max="2304" width="12.5703125" style="45"/>
    <col min="2305" max="2305" width="5.5703125" style="45" customWidth="1"/>
    <col min="2306" max="2372" width="2.85546875" style="45" customWidth="1"/>
    <col min="2373" max="2560" width="12.5703125" style="45"/>
    <col min="2561" max="2561" width="5.5703125" style="45" customWidth="1"/>
    <col min="2562" max="2628" width="2.85546875" style="45" customWidth="1"/>
    <col min="2629" max="2816" width="12.5703125" style="45"/>
    <col min="2817" max="2817" width="5.5703125" style="45" customWidth="1"/>
    <col min="2818" max="2884" width="2.85546875" style="45" customWidth="1"/>
    <col min="2885" max="3072" width="12.5703125" style="45"/>
    <col min="3073" max="3073" width="5.5703125" style="45" customWidth="1"/>
    <col min="3074" max="3140" width="2.85546875" style="45" customWidth="1"/>
    <col min="3141" max="3328" width="12.5703125" style="45"/>
    <col min="3329" max="3329" width="5.5703125" style="45" customWidth="1"/>
    <col min="3330" max="3396" width="2.85546875" style="45" customWidth="1"/>
    <col min="3397" max="3584" width="12.5703125" style="45"/>
    <col min="3585" max="3585" width="5.5703125" style="45" customWidth="1"/>
    <col min="3586" max="3652" width="2.85546875" style="45" customWidth="1"/>
    <col min="3653" max="3840" width="12.5703125" style="45"/>
    <col min="3841" max="3841" width="5.5703125" style="45" customWidth="1"/>
    <col min="3842" max="3908" width="2.85546875" style="45" customWidth="1"/>
    <col min="3909" max="4096" width="12.5703125" style="45"/>
    <col min="4097" max="4097" width="5.5703125" style="45" customWidth="1"/>
    <col min="4098" max="4164" width="2.85546875" style="45" customWidth="1"/>
    <col min="4165" max="4352" width="12.5703125" style="45"/>
    <col min="4353" max="4353" width="5.5703125" style="45" customWidth="1"/>
    <col min="4354" max="4420" width="2.85546875" style="45" customWidth="1"/>
    <col min="4421" max="4608" width="12.5703125" style="45"/>
    <col min="4609" max="4609" width="5.5703125" style="45" customWidth="1"/>
    <col min="4610" max="4676" width="2.85546875" style="45" customWidth="1"/>
    <col min="4677" max="4864" width="12.5703125" style="45"/>
    <col min="4865" max="4865" width="5.5703125" style="45" customWidth="1"/>
    <col min="4866" max="4932" width="2.85546875" style="45" customWidth="1"/>
    <col min="4933" max="5120" width="12.5703125" style="45"/>
    <col min="5121" max="5121" width="5.5703125" style="45" customWidth="1"/>
    <col min="5122" max="5188" width="2.85546875" style="45" customWidth="1"/>
    <col min="5189" max="5376" width="12.5703125" style="45"/>
    <col min="5377" max="5377" width="5.5703125" style="45" customWidth="1"/>
    <col min="5378" max="5444" width="2.85546875" style="45" customWidth="1"/>
    <col min="5445" max="5632" width="12.5703125" style="45"/>
    <col min="5633" max="5633" width="5.5703125" style="45" customWidth="1"/>
    <col min="5634" max="5700" width="2.85546875" style="45" customWidth="1"/>
    <col min="5701" max="5888" width="12.5703125" style="45"/>
    <col min="5889" max="5889" width="5.5703125" style="45" customWidth="1"/>
    <col min="5890" max="5956" width="2.85546875" style="45" customWidth="1"/>
    <col min="5957" max="6144" width="12.5703125" style="45"/>
    <col min="6145" max="6145" width="5.5703125" style="45" customWidth="1"/>
    <col min="6146" max="6212" width="2.85546875" style="45" customWidth="1"/>
    <col min="6213" max="6400" width="12.5703125" style="45"/>
    <col min="6401" max="6401" width="5.5703125" style="45" customWidth="1"/>
    <col min="6402" max="6468" width="2.85546875" style="45" customWidth="1"/>
    <col min="6469" max="6656" width="12.5703125" style="45"/>
    <col min="6657" max="6657" width="5.5703125" style="45" customWidth="1"/>
    <col min="6658" max="6724" width="2.85546875" style="45" customWidth="1"/>
    <col min="6725" max="6912" width="12.5703125" style="45"/>
    <col min="6913" max="6913" width="5.5703125" style="45" customWidth="1"/>
    <col min="6914" max="6980" width="2.85546875" style="45" customWidth="1"/>
    <col min="6981" max="7168" width="12.5703125" style="45"/>
    <col min="7169" max="7169" width="5.5703125" style="45" customWidth="1"/>
    <col min="7170" max="7236" width="2.85546875" style="45" customWidth="1"/>
    <col min="7237" max="7424" width="12.5703125" style="45"/>
    <col min="7425" max="7425" width="5.5703125" style="45" customWidth="1"/>
    <col min="7426" max="7492" width="2.85546875" style="45" customWidth="1"/>
    <col min="7493" max="7680" width="12.5703125" style="45"/>
    <col min="7681" max="7681" width="5.5703125" style="45" customWidth="1"/>
    <col min="7682" max="7748" width="2.85546875" style="45" customWidth="1"/>
    <col min="7749" max="7936" width="12.5703125" style="45"/>
    <col min="7937" max="7937" width="5.5703125" style="45" customWidth="1"/>
    <col min="7938" max="8004" width="2.85546875" style="45" customWidth="1"/>
    <col min="8005" max="8192" width="12.5703125" style="45"/>
    <col min="8193" max="8193" width="5.5703125" style="45" customWidth="1"/>
    <col min="8194" max="8260" width="2.85546875" style="45" customWidth="1"/>
    <col min="8261" max="8448" width="12.5703125" style="45"/>
    <col min="8449" max="8449" width="5.5703125" style="45" customWidth="1"/>
    <col min="8450" max="8516" width="2.85546875" style="45" customWidth="1"/>
    <col min="8517" max="8704" width="12.5703125" style="45"/>
    <col min="8705" max="8705" width="5.5703125" style="45" customWidth="1"/>
    <col min="8706" max="8772" width="2.85546875" style="45" customWidth="1"/>
    <col min="8773" max="8960" width="12.5703125" style="45"/>
    <col min="8961" max="8961" width="5.5703125" style="45" customWidth="1"/>
    <col min="8962" max="9028" width="2.85546875" style="45" customWidth="1"/>
    <col min="9029" max="9216" width="12.5703125" style="45"/>
    <col min="9217" max="9217" width="5.5703125" style="45" customWidth="1"/>
    <col min="9218" max="9284" width="2.85546875" style="45" customWidth="1"/>
    <col min="9285" max="9472" width="12.5703125" style="45"/>
    <col min="9473" max="9473" width="5.5703125" style="45" customWidth="1"/>
    <col min="9474" max="9540" width="2.85546875" style="45" customWidth="1"/>
    <col min="9541" max="9728" width="12.5703125" style="45"/>
    <col min="9729" max="9729" width="5.5703125" style="45" customWidth="1"/>
    <col min="9730" max="9796" width="2.85546875" style="45" customWidth="1"/>
    <col min="9797" max="9984" width="12.5703125" style="45"/>
    <col min="9985" max="9985" width="5.5703125" style="45" customWidth="1"/>
    <col min="9986" max="10052" width="2.85546875" style="45" customWidth="1"/>
    <col min="10053" max="10240" width="12.5703125" style="45"/>
    <col min="10241" max="10241" width="5.5703125" style="45" customWidth="1"/>
    <col min="10242" max="10308" width="2.85546875" style="45" customWidth="1"/>
    <col min="10309" max="10496" width="12.5703125" style="45"/>
    <col min="10497" max="10497" width="5.5703125" style="45" customWidth="1"/>
    <col min="10498" max="10564" width="2.85546875" style="45" customWidth="1"/>
    <col min="10565" max="10752" width="12.5703125" style="45"/>
    <col min="10753" max="10753" width="5.5703125" style="45" customWidth="1"/>
    <col min="10754" max="10820" width="2.85546875" style="45" customWidth="1"/>
    <col min="10821" max="11008" width="12.5703125" style="45"/>
    <col min="11009" max="11009" width="5.5703125" style="45" customWidth="1"/>
    <col min="11010" max="11076" width="2.85546875" style="45" customWidth="1"/>
    <col min="11077" max="11264" width="12.5703125" style="45"/>
    <col min="11265" max="11265" width="5.5703125" style="45" customWidth="1"/>
    <col min="11266" max="11332" width="2.85546875" style="45" customWidth="1"/>
    <col min="11333" max="11520" width="12.5703125" style="45"/>
    <col min="11521" max="11521" width="5.5703125" style="45" customWidth="1"/>
    <col min="11522" max="11588" width="2.85546875" style="45" customWidth="1"/>
    <col min="11589" max="11776" width="12.5703125" style="45"/>
    <col min="11777" max="11777" width="5.5703125" style="45" customWidth="1"/>
    <col min="11778" max="11844" width="2.85546875" style="45" customWidth="1"/>
    <col min="11845" max="12032" width="12.5703125" style="45"/>
    <col min="12033" max="12033" width="5.5703125" style="45" customWidth="1"/>
    <col min="12034" max="12100" width="2.85546875" style="45" customWidth="1"/>
    <col min="12101" max="12288" width="12.5703125" style="45"/>
    <col min="12289" max="12289" width="5.5703125" style="45" customWidth="1"/>
    <col min="12290" max="12356" width="2.85546875" style="45" customWidth="1"/>
    <col min="12357" max="12544" width="12.5703125" style="45"/>
    <col min="12545" max="12545" width="5.5703125" style="45" customWidth="1"/>
    <col min="12546" max="12612" width="2.85546875" style="45" customWidth="1"/>
    <col min="12613" max="12800" width="12.5703125" style="45"/>
    <col min="12801" max="12801" width="5.5703125" style="45" customWidth="1"/>
    <col min="12802" max="12868" width="2.85546875" style="45" customWidth="1"/>
    <col min="12869" max="13056" width="12.5703125" style="45"/>
    <col min="13057" max="13057" width="5.5703125" style="45" customWidth="1"/>
    <col min="13058" max="13124" width="2.85546875" style="45" customWidth="1"/>
    <col min="13125" max="13312" width="12.5703125" style="45"/>
    <col min="13313" max="13313" width="5.5703125" style="45" customWidth="1"/>
    <col min="13314" max="13380" width="2.85546875" style="45" customWidth="1"/>
    <col min="13381" max="13568" width="12.5703125" style="45"/>
    <col min="13569" max="13569" width="5.5703125" style="45" customWidth="1"/>
    <col min="13570" max="13636" width="2.85546875" style="45" customWidth="1"/>
    <col min="13637" max="13824" width="12.5703125" style="45"/>
    <col min="13825" max="13825" width="5.5703125" style="45" customWidth="1"/>
    <col min="13826" max="13892" width="2.85546875" style="45" customWidth="1"/>
    <col min="13893" max="14080" width="12.5703125" style="45"/>
    <col min="14081" max="14081" width="5.5703125" style="45" customWidth="1"/>
    <col min="14082" max="14148" width="2.85546875" style="45" customWidth="1"/>
    <col min="14149" max="14336" width="12.5703125" style="45"/>
    <col min="14337" max="14337" width="5.5703125" style="45" customWidth="1"/>
    <col min="14338" max="14404" width="2.85546875" style="45" customWidth="1"/>
    <col min="14405" max="14592" width="12.5703125" style="45"/>
    <col min="14593" max="14593" width="5.5703125" style="45" customWidth="1"/>
    <col min="14594" max="14660" width="2.85546875" style="45" customWidth="1"/>
    <col min="14661" max="14848" width="12.5703125" style="45"/>
    <col min="14849" max="14849" width="5.5703125" style="45" customWidth="1"/>
    <col min="14850" max="14916" width="2.85546875" style="45" customWidth="1"/>
    <col min="14917" max="15104" width="12.5703125" style="45"/>
    <col min="15105" max="15105" width="5.5703125" style="45" customWidth="1"/>
    <col min="15106" max="15172" width="2.85546875" style="45" customWidth="1"/>
    <col min="15173" max="15360" width="12.5703125" style="45"/>
    <col min="15361" max="15361" width="5.5703125" style="45" customWidth="1"/>
    <col min="15362" max="15428" width="2.85546875" style="45" customWidth="1"/>
    <col min="15429" max="15616" width="12.5703125" style="45"/>
    <col min="15617" max="15617" width="5.5703125" style="45" customWidth="1"/>
    <col min="15618" max="15684" width="2.85546875" style="45" customWidth="1"/>
    <col min="15685" max="15872" width="12.5703125" style="45"/>
    <col min="15873" max="15873" width="5.5703125" style="45" customWidth="1"/>
    <col min="15874" max="15940" width="2.85546875" style="45" customWidth="1"/>
    <col min="15941" max="16128" width="12.5703125" style="45"/>
    <col min="16129" max="16129" width="5.5703125" style="45" customWidth="1"/>
    <col min="16130" max="16196" width="2.85546875" style="45" customWidth="1"/>
    <col min="16197" max="16384" width="12.5703125" style="45"/>
  </cols>
  <sheetData>
    <row r="1" spans="1:64" ht="7.5" customHeight="1" x14ac:dyDescent="0.1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</row>
    <row r="2" spans="1:64" ht="19.5" customHeight="1" x14ac:dyDescent="0.15">
      <c r="A2" s="291" t="s">
        <v>123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</row>
    <row r="3" spans="1:64" ht="11.25" customHeight="1" x14ac:dyDescent="0.15">
      <c r="A3" s="292" t="s">
        <v>101</v>
      </c>
      <c r="B3" s="292" t="s">
        <v>124</v>
      </c>
      <c r="C3" s="292"/>
      <c r="D3" s="292"/>
      <c r="E3" s="292"/>
      <c r="F3" s="293" t="s">
        <v>125</v>
      </c>
      <c r="G3" s="292" t="s">
        <v>126</v>
      </c>
      <c r="H3" s="292"/>
      <c r="I3" s="292"/>
      <c r="J3" s="293" t="s">
        <v>127</v>
      </c>
      <c r="K3" s="292" t="s">
        <v>128</v>
      </c>
      <c r="L3" s="292"/>
      <c r="M3" s="292"/>
      <c r="N3" s="53"/>
      <c r="O3" s="292" t="s">
        <v>129</v>
      </c>
      <c r="P3" s="292"/>
      <c r="Q3" s="292"/>
      <c r="R3" s="292"/>
      <c r="S3" s="293" t="s">
        <v>130</v>
      </c>
      <c r="T3" s="292" t="s">
        <v>131</v>
      </c>
      <c r="U3" s="292"/>
      <c r="V3" s="292"/>
      <c r="W3" s="293" t="s">
        <v>132</v>
      </c>
      <c r="X3" s="292" t="s">
        <v>133</v>
      </c>
      <c r="Y3" s="292"/>
      <c r="Z3" s="292"/>
      <c r="AA3" s="293" t="s">
        <v>134</v>
      </c>
      <c r="AB3" s="292" t="s">
        <v>135</v>
      </c>
      <c r="AC3" s="292"/>
      <c r="AD3" s="292"/>
      <c r="AE3" s="292"/>
      <c r="AF3" s="293" t="s">
        <v>136</v>
      </c>
      <c r="AG3" s="292" t="s">
        <v>137</v>
      </c>
      <c r="AH3" s="292"/>
      <c r="AI3" s="292"/>
      <c r="AJ3" s="293" t="s">
        <v>138</v>
      </c>
      <c r="AK3" s="292" t="s">
        <v>139</v>
      </c>
      <c r="AL3" s="292"/>
      <c r="AM3" s="292"/>
      <c r="AN3" s="292"/>
      <c r="AO3" s="292" t="s">
        <v>140</v>
      </c>
      <c r="AP3" s="292"/>
      <c r="AQ3" s="292"/>
      <c r="AR3" s="292"/>
      <c r="AS3" s="293" t="s">
        <v>141</v>
      </c>
      <c r="AT3" s="292" t="s">
        <v>142</v>
      </c>
      <c r="AU3" s="292"/>
      <c r="AV3" s="292"/>
      <c r="AW3" s="293" t="s">
        <v>143</v>
      </c>
      <c r="AX3" s="292" t="s">
        <v>144</v>
      </c>
      <c r="AY3" s="292"/>
      <c r="AZ3" s="292"/>
      <c r="BA3" s="292"/>
    </row>
    <row r="4" spans="1:64" ht="60.75" customHeight="1" x14ac:dyDescent="0.15">
      <c r="A4" s="292"/>
      <c r="B4" s="74" t="s">
        <v>145</v>
      </c>
      <c r="C4" s="74" t="s">
        <v>146</v>
      </c>
      <c r="D4" s="74" t="s">
        <v>147</v>
      </c>
      <c r="E4" s="74" t="s">
        <v>148</v>
      </c>
      <c r="F4" s="294"/>
      <c r="G4" s="74" t="s">
        <v>149</v>
      </c>
      <c r="H4" s="74" t="s">
        <v>150</v>
      </c>
      <c r="I4" s="74" t="s">
        <v>151</v>
      </c>
      <c r="J4" s="294"/>
      <c r="K4" s="74" t="s">
        <v>152</v>
      </c>
      <c r="L4" s="74" t="s">
        <v>153</v>
      </c>
      <c r="M4" s="74" t="s">
        <v>154</v>
      </c>
      <c r="N4" s="74" t="s">
        <v>155</v>
      </c>
      <c r="O4" s="74" t="s">
        <v>145</v>
      </c>
      <c r="P4" s="74" t="s">
        <v>146</v>
      </c>
      <c r="Q4" s="74" t="s">
        <v>147</v>
      </c>
      <c r="R4" s="74" t="s">
        <v>148</v>
      </c>
      <c r="S4" s="294"/>
      <c r="T4" s="74" t="s">
        <v>156</v>
      </c>
      <c r="U4" s="74" t="s">
        <v>157</v>
      </c>
      <c r="V4" s="74" t="s">
        <v>158</v>
      </c>
      <c r="W4" s="294"/>
      <c r="X4" s="74" t="s">
        <v>159</v>
      </c>
      <c r="Y4" s="74" t="s">
        <v>160</v>
      </c>
      <c r="Z4" s="74" t="s">
        <v>161</v>
      </c>
      <c r="AA4" s="294"/>
      <c r="AB4" s="74" t="s">
        <v>159</v>
      </c>
      <c r="AC4" s="74" t="s">
        <v>160</v>
      </c>
      <c r="AD4" s="74" t="s">
        <v>161</v>
      </c>
      <c r="AE4" s="74" t="s">
        <v>162</v>
      </c>
      <c r="AF4" s="294"/>
      <c r="AG4" s="74" t="s">
        <v>149</v>
      </c>
      <c r="AH4" s="74" t="s">
        <v>150</v>
      </c>
      <c r="AI4" s="74" t="s">
        <v>151</v>
      </c>
      <c r="AJ4" s="294"/>
      <c r="AK4" s="74" t="s">
        <v>163</v>
      </c>
      <c r="AL4" s="74" t="s">
        <v>164</v>
      </c>
      <c r="AM4" s="74" t="s">
        <v>165</v>
      </c>
      <c r="AN4" s="74" t="s">
        <v>166</v>
      </c>
      <c r="AO4" s="74" t="s">
        <v>145</v>
      </c>
      <c r="AP4" s="74" t="s">
        <v>146</v>
      </c>
      <c r="AQ4" s="74" t="s">
        <v>147</v>
      </c>
      <c r="AR4" s="74" t="s">
        <v>148</v>
      </c>
      <c r="AS4" s="294"/>
      <c r="AT4" s="74" t="s">
        <v>149</v>
      </c>
      <c r="AU4" s="74" t="s">
        <v>150</v>
      </c>
      <c r="AV4" s="74" t="s">
        <v>151</v>
      </c>
      <c r="AW4" s="294"/>
      <c r="AX4" s="74" t="s">
        <v>152</v>
      </c>
      <c r="AY4" s="74" t="s">
        <v>153</v>
      </c>
      <c r="AZ4" s="74" t="s">
        <v>154</v>
      </c>
      <c r="BA4" s="75" t="s">
        <v>167</v>
      </c>
    </row>
    <row r="5" spans="1:64" ht="9.75" customHeight="1" x14ac:dyDescent="0.15">
      <c r="A5" s="292"/>
      <c r="B5" s="76" t="s">
        <v>168</v>
      </c>
      <c r="C5" s="76" t="s">
        <v>169</v>
      </c>
      <c r="D5" s="76" t="s">
        <v>170</v>
      </c>
      <c r="E5" s="76" t="s">
        <v>171</v>
      </c>
      <c r="F5" s="76" t="s">
        <v>172</v>
      </c>
      <c r="G5" s="76" t="s">
        <v>173</v>
      </c>
      <c r="H5" s="76" t="s">
        <v>174</v>
      </c>
      <c r="I5" s="76" t="s">
        <v>175</v>
      </c>
      <c r="J5" s="76" t="s">
        <v>176</v>
      </c>
      <c r="K5" s="76" t="s">
        <v>177</v>
      </c>
      <c r="L5" s="76" t="s">
        <v>178</v>
      </c>
      <c r="M5" s="76" t="s">
        <v>179</v>
      </c>
      <c r="N5" s="76" t="s">
        <v>180</v>
      </c>
      <c r="O5" s="76" t="s">
        <v>181</v>
      </c>
      <c r="P5" s="76" t="s">
        <v>182</v>
      </c>
      <c r="Q5" s="76" t="s">
        <v>183</v>
      </c>
      <c r="R5" s="76" t="s">
        <v>184</v>
      </c>
      <c r="S5" s="76" t="s">
        <v>185</v>
      </c>
      <c r="T5" s="76" t="s">
        <v>186</v>
      </c>
      <c r="U5" s="76" t="s">
        <v>187</v>
      </c>
      <c r="V5" s="76" t="s">
        <v>188</v>
      </c>
      <c r="W5" s="76" t="s">
        <v>189</v>
      </c>
      <c r="X5" s="76" t="s">
        <v>190</v>
      </c>
      <c r="Y5" s="76" t="s">
        <v>191</v>
      </c>
      <c r="Z5" s="76" t="s">
        <v>192</v>
      </c>
      <c r="AA5" s="76" t="s">
        <v>193</v>
      </c>
      <c r="AB5" s="76" t="s">
        <v>194</v>
      </c>
      <c r="AC5" s="76" t="s">
        <v>195</v>
      </c>
      <c r="AD5" s="76" t="s">
        <v>196</v>
      </c>
      <c r="AE5" s="76" t="s">
        <v>197</v>
      </c>
      <c r="AF5" s="76" t="s">
        <v>198</v>
      </c>
      <c r="AG5" s="76" t="s">
        <v>199</v>
      </c>
      <c r="AH5" s="76" t="s">
        <v>200</v>
      </c>
      <c r="AI5" s="76" t="s">
        <v>201</v>
      </c>
      <c r="AJ5" s="76" t="s">
        <v>202</v>
      </c>
      <c r="AK5" s="76" t="s">
        <v>203</v>
      </c>
      <c r="AL5" s="76" t="s">
        <v>204</v>
      </c>
      <c r="AM5" s="76" t="s">
        <v>205</v>
      </c>
      <c r="AN5" s="76" t="s">
        <v>206</v>
      </c>
      <c r="AO5" s="76" t="s">
        <v>207</v>
      </c>
      <c r="AP5" s="76" t="s">
        <v>208</v>
      </c>
      <c r="AQ5" s="76" t="s">
        <v>209</v>
      </c>
      <c r="AR5" s="76" t="s">
        <v>210</v>
      </c>
      <c r="AS5" s="76" t="s">
        <v>211</v>
      </c>
      <c r="AT5" s="76" t="s">
        <v>212</v>
      </c>
      <c r="AU5" s="76" t="s">
        <v>213</v>
      </c>
      <c r="AV5" s="76" t="s">
        <v>214</v>
      </c>
      <c r="AW5" s="76" t="s">
        <v>215</v>
      </c>
      <c r="AX5" s="76" t="s">
        <v>216</v>
      </c>
      <c r="AY5" s="76" t="s">
        <v>217</v>
      </c>
      <c r="AZ5" s="76" t="s">
        <v>218</v>
      </c>
      <c r="BA5" s="77" t="s">
        <v>219</v>
      </c>
    </row>
    <row r="6" spans="1:64" ht="13.5" hidden="1" customHeight="1" x14ac:dyDescent="0.15">
      <c r="A6" s="76"/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</row>
    <row r="7" spans="1:64" ht="13.5" hidden="1" customHeight="1" x14ac:dyDescent="0.15">
      <c r="A7" s="295" t="s">
        <v>106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6"/>
      <c r="AM7" s="296"/>
      <c r="AN7" s="296"/>
      <c r="AO7" s="296"/>
      <c r="AP7" s="296"/>
      <c r="AQ7" s="296"/>
      <c r="AR7" s="296"/>
      <c r="AS7" s="296"/>
      <c r="AT7" s="296"/>
      <c r="AU7" s="296"/>
      <c r="AV7" s="296"/>
      <c r="AW7" s="296"/>
      <c r="AX7" s="296"/>
      <c r="AY7" s="296"/>
      <c r="AZ7" s="296"/>
      <c r="BA7" s="296"/>
      <c r="BB7" s="44"/>
      <c r="BC7" s="43"/>
    </row>
    <row r="8" spans="1:64" ht="13.5" hidden="1" customHeight="1" x14ac:dyDescent="0.15">
      <c r="A8" s="295"/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6"/>
      <c r="AM8" s="296"/>
      <c r="AN8" s="296"/>
      <c r="AO8" s="296"/>
      <c r="AP8" s="296"/>
      <c r="AQ8" s="296"/>
      <c r="AR8" s="296"/>
      <c r="AS8" s="296"/>
      <c r="AT8" s="296"/>
      <c r="AU8" s="296"/>
      <c r="AV8" s="296"/>
      <c r="AW8" s="296"/>
      <c r="AX8" s="296"/>
      <c r="AY8" s="296"/>
      <c r="AZ8" s="296"/>
      <c r="BA8" s="296"/>
    </row>
    <row r="9" spans="1:64" ht="13.5" hidden="1" customHeight="1" x14ac:dyDescent="0.15">
      <c r="A9" s="76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3"/>
      <c r="AR9" s="283"/>
      <c r="AS9" s="283"/>
      <c r="AT9" s="283"/>
      <c r="AU9" s="283"/>
      <c r="AV9" s="283"/>
      <c r="AW9" s="283"/>
      <c r="AX9" s="283"/>
      <c r="AY9" s="283"/>
      <c r="AZ9" s="283"/>
      <c r="BA9" s="283"/>
    </row>
    <row r="10" spans="1:64" ht="13.5" hidden="1" customHeight="1" x14ac:dyDescent="0.15">
      <c r="A10" s="295" t="s">
        <v>107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  <c r="AI10" s="296"/>
      <c r="AJ10" s="296"/>
      <c r="AK10" s="296"/>
      <c r="AL10" s="296"/>
      <c r="AM10" s="296"/>
      <c r="AN10" s="296"/>
      <c r="AO10" s="296"/>
      <c r="AP10" s="296"/>
      <c r="AQ10" s="296"/>
      <c r="AR10" s="296"/>
      <c r="AS10" s="296"/>
      <c r="AT10" s="296"/>
      <c r="AU10" s="296"/>
      <c r="AV10" s="296"/>
      <c r="AW10" s="296"/>
      <c r="AX10" s="296"/>
      <c r="AY10" s="296"/>
      <c r="AZ10" s="296"/>
      <c r="BA10" s="296"/>
      <c r="BB10" s="44"/>
      <c r="BC10" s="43"/>
      <c r="BD10" s="44"/>
      <c r="BE10" s="44"/>
      <c r="BF10" s="43"/>
      <c r="BG10" s="44"/>
      <c r="BH10" s="44"/>
      <c r="BI10" s="43"/>
      <c r="BJ10" s="44"/>
      <c r="BK10" s="44"/>
      <c r="BL10" s="43"/>
    </row>
    <row r="11" spans="1:64" ht="13.5" hidden="1" customHeight="1" x14ac:dyDescent="0.15">
      <c r="A11" s="295"/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6"/>
      <c r="AJ11" s="296"/>
      <c r="AK11" s="296"/>
      <c r="AL11" s="296"/>
      <c r="AM11" s="296"/>
      <c r="AN11" s="296"/>
      <c r="AO11" s="296"/>
      <c r="AP11" s="296"/>
      <c r="AQ11" s="296"/>
      <c r="AR11" s="296"/>
      <c r="AS11" s="296"/>
      <c r="AT11" s="296"/>
      <c r="AU11" s="296"/>
      <c r="AV11" s="296"/>
      <c r="AW11" s="296"/>
      <c r="AX11" s="296"/>
      <c r="AY11" s="296"/>
      <c r="AZ11" s="296"/>
      <c r="BA11" s="296"/>
      <c r="BB11" s="44"/>
      <c r="BC11" s="43"/>
      <c r="BD11" s="44"/>
      <c r="BE11" s="44"/>
      <c r="BF11" s="43"/>
      <c r="BG11" s="44"/>
      <c r="BH11" s="44"/>
      <c r="BI11" s="43"/>
      <c r="BJ11" s="44"/>
      <c r="BK11" s="44"/>
      <c r="BL11" s="43"/>
    </row>
    <row r="12" spans="1:64" ht="13.5" hidden="1" customHeight="1" x14ac:dyDescent="0.15">
      <c r="A12" s="76"/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44"/>
      <c r="BC12" s="43"/>
      <c r="BD12" s="44"/>
      <c r="BE12" s="44"/>
      <c r="BF12" s="43"/>
      <c r="BG12" s="44"/>
      <c r="BH12" s="44"/>
      <c r="BI12" s="43"/>
      <c r="BJ12" s="44"/>
      <c r="BK12" s="44"/>
      <c r="BL12" s="43"/>
    </row>
    <row r="13" spans="1:64" ht="13.5" hidden="1" customHeight="1" x14ac:dyDescent="0.15">
      <c r="A13" s="295" t="s">
        <v>108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96"/>
      <c r="AM13" s="296"/>
      <c r="AN13" s="296"/>
      <c r="AO13" s="296"/>
      <c r="AP13" s="296"/>
      <c r="AQ13" s="296"/>
      <c r="AR13" s="296"/>
      <c r="AS13" s="296"/>
      <c r="AT13" s="296"/>
      <c r="AU13" s="296"/>
      <c r="AV13" s="296"/>
      <c r="AW13" s="296"/>
      <c r="AX13" s="296"/>
      <c r="AY13" s="296"/>
      <c r="AZ13" s="296"/>
      <c r="BA13" s="296"/>
      <c r="BB13" s="44"/>
      <c r="BC13" s="43"/>
      <c r="BD13" s="44"/>
      <c r="BE13" s="44"/>
      <c r="BF13" s="43"/>
      <c r="BG13" s="44"/>
      <c r="BH13" s="44"/>
      <c r="BI13" s="43"/>
      <c r="BJ13" s="44"/>
      <c r="BK13" s="44"/>
      <c r="BL13" s="43"/>
    </row>
    <row r="14" spans="1:64" ht="13.5" hidden="1" customHeight="1" x14ac:dyDescent="0.15">
      <c r="A14" s="295"/>
      <c r="B14" s="296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96"/>
      <c r="AL14" s="296"/>
      <c r="AM14" s="296"/>
      <c r="AN14" s="296"/>
      <c r="AO14" s="296"/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296"/>
      <c r="BB14" s="44"/>
      <c r="BC14" s="43"/>
      <c r="BD14" s="44"/>
      <c r="BE14" s="44"/>
      <c r="BF14" s="43"/>
      <c r="BG14" s="44"/>
      <c r="BH14" s="44"/>
      <c r="BI14" s="43"/>
      <c r="BJ14" s="44"/>
      <c r="BK14" s="44"/>
      <c r="BL14" s="43"/>
    </row>
    <row r="15" spans="1:64" ht="13.5" hidden="1" customHeight="1" x14ac:dyDescent="0.15">
      <c r="A15" s="76"/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44"/>
      <c r="BC15" s="43"/>
      <c r="BD15" s="44"/>
      <c r="BE15" s="44"/>
      <c r="BF15" s="43"/>
      <c r="BG15" s="44"/>
      <c r="BH15" s="44"/>
      <c r="BI15" s="43"/>
      <c r="BJ15" s="44"/>
      <c r="BK15" s="44"/>
      <c r="BL15" s="43"/>
    </row>
    <row r="16" spans="1:64" ht="13.5" hidden="1" customHeight="1" x14ac:dyDescent="0.15">
      <c r="A16" s="295" t="s">
        <v>109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F16" s="296"/>
      <c r="AG16" s="296"/>
      <c r="AH16" s="296"/>
      <c r="AI16" s="296"/>
      <c r="AJ16" s="296"/>
      <c r="AK16" s="296"/>
      <c r="AL16" s="296"/>
      <c r="AM16" s="296"/>
      <c r="AN16" s="296"/>
      <c r="AO16" s="296"/>
      <c r="AP16" s="296"/>
      <c r="AQ16" s="296"/>
      <c r="AR16" s="296"/>
      <c r="AS16" s="296"/>
      <c r="AT16" s="296"/>
      <c r="AU16" s="296"/>
      <c r="AV16" s="296"/>
      <c r="AW16" s="296"/>
      <c r="AX16" s="296"/>
      <c r="AY16" s="296"/>
      <c r="AZ16" s="296"/>
      <c r="BA16" s="296"/>
      <c r="BB16" s="44"/>
      <c r="BC16" s="43"/>
      <c r="BD16" s="44"/>
      <c r="BE16" s="44"/>
      <c r="BF16" s="43"/>
      <c r="BG16" s="44"/>
      <c r="BH16" s="44"/>
      <c r="BI16" s="43"/>
      <c r="BJ16" s="44"/>
      <c r="BK16" s="44"/>
      <c r="BL16" s="43"/>
    </row>
    <row r="17" spans="1:64" ht="13.5" hidden="1" customHeight="1" x14ac:dyDescent="0.15">
      <c r="A17" s="295"/>
      <c r="B17" s="296"/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  <c r="AF17" s="296"/>
      <c r="AG17" s="296"/>
      <c r="AH17" s="296"/>
      <c r="AI17" s="296"/>
      <c r="AJ17" s="296"/>
      <c r="AK17" s="296"/>
      <c r="AL17" s="296"/>
      <c r="AM17" s="296"/>
      <c r="AN17" s="296"/>
      <c r="AO17" s="296"/>
      <c r="AP17" s="296"/>
      <c r="AQ17" s="296"/>
      <c r="AR17" s="296"/>
      <c r="AS17" s="296"/>
      <c r="AT17" s="296"/>
      <c r="AU17" s="296"/>
      <c r="AV17" s="296"/>
      <c r="AW17" s="296"/>
      <c r="AX17" s="296"/>
      <c r="AY17" s="296"/>
      <c r="AZ17" s="296"/>
      <c r="BA17" s="296"/>
      <c r="BB17" s="44"/>
      <c r="BC17" s="43"/>
      <c r="BD17" s="44"/>
      <c r="BE17" s="44"/>
      <c r="BF17" s="43"/>
      <c r="BG17" s="44"/>
      <c r="BH17" s="44"/>
      <c r="BI17" s="43"/>
      <c r="BJ17" s="44"/>
      <c r="BK17" s="44"/>
      <c r="BL17" s="43"/>
    </row>
    <row r="18" spans="1:64" ht="13.5" hidden="1" customHeight="1" x14ac:dyDescent="0.15">
      <c r="A18" s="76"/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83"/>
      <c r="AY18" s="283"/>
      <c r="AZ18" s="283"/>
      <c r="BA18" s="283"/>
      <c r="BB18" s="44"/>
      <c r="BC18" s="43"/>
      <c r="BD18" s="44"/>
      <c r="BE18" s="44"/>
      <c r="BF18" s="43"/>
      <c r="BG18" s="44"/>
      <c r="BH18" s="44"/>
      <c r="BI18" s="43"/>
      <c r="BJ18" s="44"/>
      <c r="BK18" s="44"/>
      <c r="BL18" s="43"/>
    </row>
    <row r="19" spans="1:64" ht="13.5" hidden="1" customHeight="1" x14ac:dyDescent="0.15">
      <c r="A19" s="295" t="s">
        <v>110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44"/>
      <c r="BC19" s="43"/>
      <c r="BD19" s="44"/>
      <c r="BE19" s="44"/>
      <c r="BF19" s="43"/>
      <c r="BG19" s="44"/>
      <c r="BH19" s="44"/>
      <c r="BI19" s="43"/>
      <c r="BJ19" s="44"/>
      <c r="BK19" s="44"/>
      <c r="BL19" s="43"/>
    </row>
    <row r="20" spans="1:64" ht="13.5" hidden="1" customHeight="1" x14ac:dyDescent="0.15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44"/>
      <c r="BC20" s="43"/>
      <c r="BD20" s="44"/>
      <c r="BE20" s="44"/>
      <c r="BF20" s="43"/>
      <c r="BG20" s="44"/>
      <c r="BH20" s="44"/>
      <c r="BI20" s="43"/>
      <c r="BJ20" s="44"/>
      <c r="BK20" s="44"/>
      <c r="BL20" s="43"/>
    </row>
    <row r="21" spans="1:64" ht="13.5" hidden="1" customHeight="1" x14ac:dyDescent="0.15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4"/>
      <c r="BC21" s="43"/>
      <c r="BD21" s="44"/>
      <c r="BE21" s="44"/>
      <c r="BF21" s="43"/>
      <c r="BG21" s="44"/>
      <c r="BH21" s="44"/>
      <c r="BI21" s="43"/>
      <c r="BJ21" s="44"/>
      <c r="BK21" s="44"/>
      <c r="BL21" s="43"/>
    </row>
    <row r="22" spans="1:64" ht="13.5" hidden="1" customHeight="1" x14ac:dyDescent="0.15">
      <c r="A22" s="295" t="s">
        <v>111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44"/>
      <c r="BC22" s="43"/>
      <c r="BD22" s="44"/>
      <c r="BE22" s="44"/>
      <c r="BF22" s="43"/>
      <c r="BG22" s="44"/>
      <c r="BH22" s="44"/>
      <c r="BI22" s="43"/>
      <c r="BJ22" s="44"/>
      <c r="BK22" s="44"/>
      <c r="BL22" s="43"/>
    </row>
    <row r="23" spans="1:64" ht="13.5" hidden="1" customHeight="1" x14ac:dyDescent="0.15">
      <c r="A23" s="295"/>
      <c r="B23" s="296"/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44"/>
      <c r="BC23" s="43"/>
      <c r="BD23" s="44"/>
      <c r="BE23" s="44"/>
      <c r="BF23" s="43"/>
      <c r="BG23" s="44"/>
      <c r="BH23" s="44"/>
      <c r="BI23" s="43"/>
      <c r="BJ23" s="44"/>
      <c r="BK23" s="44"/>
      <c r="BL23" s="43"/>
    </row>
    <row r="24" spans="1:64" ht="13.5" hidden="1" customHeight="1" x14ac:dyDescent="0.15">
      <c r="A24" s="76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4"/>
      <c r="BC24" s="43"/>
      <c r="BD24" s="44"/>
      <c r="BE24" s="44"/>
      <c r="BF24" s="43"/>
      <c r="BG24" s="44"/>
      <c r="BH24" s="44"/>
      <c r="BI24" s="43"/>
      <c r="BJ24" s="44"/>
      <c r="BK24" s="44"/>
      <c r="BL24" s="43"/>
    </row>
    <row r="25" spans="1:64" ht="13.5" hidden="1" customHeight="1" x14ac:dyDescent="0.15">
      <c r="A25" s="295" t="s">
        <v>112</v>
      </c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44"/>
      <c r="BC25" s="43"/>
      <c r="BD25" s="44"/>
      <c r="BE25" s="44"/>
      <c r="BF25" s="43"/>
      <c r="BG25" s="44"/>
      <c r="BH25" s="44"/>
      <c r="BI25" s="43"/>
      <c r="BJ25" s="44"/>
      <c r="BK25" s="44"/>
      <c r="BL25" s="43"/>
    </row>
    <row r="26" spans="1:64" ht="13.5" hidden="1" customHeight="1" x14ac:dyDescent="0.15">
      <c r="A26" s="295"/>
      <c r="B26" s="296"/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44"/>
      <c r="BC26" s="43"/>
      <c r="BD26" s="44"/>
      <c r="BE26" s="44"/>
      <c r="BF26" s="43"/>
      <c r="BG26" s="44"/>
      <c r="BH26" s="44"/>
      <c r="BI26" s="43"/>
      <c r="BJ26" s="44"/>
      <c r="BK26" s="44"/>
      <c r="BL26" s="43"/>
    </row>
    <row r="27" spans="1:64" ht="13.5" hidden="1" customHeight="1" x14ac:dyDescent="0.15">
      <c r="A27" s="76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4"/>
      <c r="BC27" s="43"/>
      <c r="BD27" s="44"/>
      <c r="BE27" s="44"/>
      <c r="BF27" s="43"/>
      <c r="BG27" s="44"/>
      <c r="BH27" s="44"/>
      <c r="BI27" s="43"/>
      <c r="BJ27" s="44"/>
      <c r="BK27" s="44"/>
      <c r="BL27" s="43"/>
    </row>
    <row r="28" spans="1:64" ht="13.5" hidden="1" customHeight="1" x14ac:dyDescent="0.15">
      <c r="A28" s="295" t="s">
        <v>113</v>
      </c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44"/>
      <c r="BC28" s="43"/>
      <c r="BD28" s="44"/>
      <c r="BE28" s="44"/>
      <c r="BF28" s="43"/>
      <c r="BG28" s="44"/>
      <c r="BH28" s="44"/>
      <c r="BI28" s="43"/>
      <c r="BJ28" s="44"/>
      <c r="BK28" s="44"/>
      <c r="BL28" s="43"/>
    </row>
    <row r="29" spans="1:64" ht="13.5" hidden="1" customHeight="1" x14ac:dyDescent="0.15">
      <c r="A29" s="295"/>
      <c r="B29" s="296"/>
      <c r="C29" s="296"/>
      <c r="D29" s="296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44"/>
      <c r="BC29" s="43"/>
      <c r="BD29" s="44"/>
      <c r="BE29" s="44"/>
      <c r="BF29" s="43"/>
      <c r="BG29" s="44"/>
      <c r="BH29" s="44"/>
      <c r="BI29" s="43"/>
      <c r="BJ29" s="44"/>
      <c r="BK29" s="44"/>
      <c r="BL29" s="43"/>
    </row>
    <row r="30" spans="1:64" ht="13.5" hidden="1" customHeight="1" x14ac:dyDescent="0.1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4"/>
      <c r="BC30" s="43"/>
      <c r="BD30" s="44"/>
      <c r="BE30" s="44"/>
      <c r="BF30" s="43"/>
      <c r="BG30" s="44"/>
      <c r="BH30" s="44"/>
      <c r="BI30" s="43"/>
      <c r="BJ30" s="44"/>
      <c r="BK30" s="44"/>
      <c r="BL30" s="43"/>
    </row>
    <row r="31" spans="1:64" ht="13.5" hidden="1" customHeight="1" x14ac:dyDescent="0.15">
      <c r="A31" s="295" t="s">
        <v>114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44"/>
      <c r="BC31" s="43"/>
      <c r="BD31" s="44"/>
      <c r="BE31" s="44"/>
      <c r="BF31" s="43"/>
      <c r="BG31" s="44"/>
      <c r="BH31" s="44"/>
      <c r="BI31" s="43"/>
      <c r="BJ31" s="44"/>
      <c r="BK31" s="44"/>
      <c r="BL31" s="43"/>
    </row>
    <row r="32" spans="1:64" ht="13.5" hidden="1" customHeight="1" x14ac:dyDescent="0.15">
      <c r="A32" s="295"/>
      <c r="B32" s="296"/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44"/>
      <c r="BC32" s="43"/>
      <c r="BD32" s="44"/>
      <c r="BE32" s="44"/>
      <c r="BF32" s="43"/>
      <c r="BG32" s="44"/>
      <c r="BH32" s="44"/>
      <c r="BI32" s="43"/>
      <c r="BJ32" s="44"/>
      <c r="BK32" s="44"/>
      <c r="BL32" s="43"/>
    </row>
    <row r="33" spans="1:64" ht="13.5" hidden="1" customHeight="1" x14ac:dyDescent="0.15">
      <c r="A33" s="76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4"/>
      <c r="BC33" s="43"/>
      <c r="BD33" s="44"/>
      <c r="BE33" s="44"/>
      <c r="BF33" s="43"/>
      <c r="BG33" s="44"/>
      <c r="BH33" s="44"/>
      <c r="BI33" s="43"/>
      <c r="BJ33" s="44"/>
      <c r="BK33" s="44"/>
      <c r="BL33" s="43"/>
    </row>
    <row r="34" spans="1:64" ht="13.5" hidden="1" customHeight="1" x14ac:dyDescent="0.15">
      <c r="A34" s="295" t="s">
        <v>115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44"/>
      <c r="BC34" s="43"/>
      <c r="BD34" s="44"/>
      <c r="BE34" s="44"/>
      <c r="BF34" s="43"/>
      <c r="BG34" s="44"/>
      <c r="BH34" s="44"/>
      <c r="BI34" s="43"/>
      <c r="BJ34" s="44"/>
      <c r="BK34" s="44"/>
      <c r="BL34" s="43"/>
    </row>
    <row r="35" spans="1:64" ht="13.5" hidden="1" customHeight="1" x14ac:dyDescent="0.15">
      <c r="A35" s="295"/>
      <c r="B35" s="296"/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44"/>
      <c r="BC35" s="43"/>
      <c r="BD35" s="44"/>
      <c r="BE35" s="44"/>
      <c r="BF35" s="43"/>
      <c r="BG35" s="44"/>
      <c r="BH35" s="44"/>
      <c r="BI35" s="43"/>
      <c r="BJ35" s="44"/>
      <c r="BK35" s="44"/>
      <c r="BL35" s="43"/>
    </row>
    <row r="36" spans="1:64" ht="13.5" hidden="1" customHeight="1" x14ac:dyDescent="0.15">
      <c r="A36" s="76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4"/>
      <c r="BC36" s="43"/>
      <c r="BD36" s="44"/>
      <c r="BE36" s="44"/>
      <c r="BF36" s="43"/>
      <c r="BG36" s="44"/>
      <c r="BH36" s="44"/>
      <c r="BI36" s="43"/>
      <c r="BJ36" s="44"/>
      <c r="BK36" s="44"/>
      <c r="BL36" s="43"/>
    </row>
    <row r="37" spans="1:64" ht="13.5" hidden="1" customHeight="1" x14ac:dyDescent="0.15">
      <c r="A37" s="295" t="s">
        <v>116</v>
      </c>
      <c r="B37" s="296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44"/>
      <c r="BC37" s="43"/>
      <c r="BD37" s="44"/>
      <c r="BE37" s="44"/>
      <c r="BF37" s="43"/>
      <c r="BG37" s="44"/>
      <c r="BH37" s="44"/>
      <c r="BI37" s="43"/>
      <c r="BJ37" s="44"/>
      <c r="BK37" s="44"/>
      <c r="BL37" s="43"/>
    </row>
    <row r="38" spans="1:64" ht="13.5" hidden="1" customHeight="1" x14ac:dyDescent="0.15">
      <c r="A38" s="295"/>
      <c r="B38" s="296"/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44"/>
      <c r="BC38" s="43"/>
      <c r="BD38" s="44"/>
      <c r="BE38" s="44"/>
      <c r="BF38" s="43"/>
      <c r="BG38" s="44"/>
      <c r="BH38" s="44"/>
      <c r="BI38" s="43"/>
      <c r="BJ38" s="44"/>
      <c r="BK38" s="44"/>
      <c r="BL38" s="43"/>
    </row>
    <row r="39" spans="1:64" ht="2.25" customHeight="1" x14ac:dyDescent="0.15">
      <c r="A39" s="76"/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3"/>
      <c r="AO39" s="283"/>
      <c r="AP39" s="283"/>
      <c r="AQ39" s="283"/>
      <c r="AR39" s="283"/>
      <c r="AS39" s="283"/>
      <c r="AT39" s="283"/>
      <c r="AU39" s="283"/>
      <c r="AV39" s="283"/>
      <c r="AW39" s="283"/>
      <c r="AX39" s="283"/>
      <c r="AY39" s="283"/>
      <c r="AZ39" s="283"/>
      <c r="BA39" s="283"/>
      <c r="BB39" s="44"/>
      <c r="BC39" s="43"/>
      <c r="BD39" s="44"/>
      <c r="BE39" s="44"/>
      <c r="BF39" s="43"/>
      <c r="BG39" s="44"/>
      <c r="BH39" s="44"/>
      <c r="BI39" s="43"/>
      <c r="BJ39" s="44"/>
      <c r="BK39" s="44"/>
      <c r="BL39" s="43"/>
    </row>
    <row r="40" spans="1:64" ht="3" customHeight="1" x14ac:dyDescent="0.15">
      <c r="A40" s="295" t="s">
        <v>106</v>
      </c>
      <c r="B40" s="297"/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8"/>
      <c r="P40" s="297"/>
      <c r="Q40" s="297"/>
      <c r="R40" s="297" t="s">
        <v>220</v>
      </c>
      <c r="S40" s="297" t="s">
        <v>221</v>
      </c>
      <c r="T40" s="297" t="s">
        <v>221</v>
      </c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F40" s="297"/>
      <c r="AG40" s="297"/>
      <c r="AH40" s="297"/>
      <c r="AI40" s="297"/>
      <c r="AJ40" s="297"/>
      <c r="AK40" s="297"/>
      <c r="AL40" s="297"/>
      <c r="AM40" s="297"/>
      <c r="AN40" s="297"/>
      <c r="AO40" s="297"/>
      <c r="AP40" s="297"/>
      <c r="AQ40" s="297"/>
      <c r="AR40" s="297" t="s">
        <v>220</v>
      </c>
      <c r="AS40" s="297" t="s">
        <v>221</v>
      </c>
      <c r="AT40" s="297" t="s">
        <v>221</v>
      </c>
      <c r="AU40" s="297" t="s">
        <v>221</v>
      </c>
      <c r="AV40" s="297" t="s">
        <v>221</v>
      </c>
      <c r="AW40" s="297" t="s">
        <v>221</v>
      </c>
      <c r="AX40" s="297" t="s">
        <v>221</v>
      </c>
      <c r="AY40" s="297" t="s">
        <v>221</v>
      </c>
      <c r="AZ40" s="297" t="s">
        <v>221</v>
      </c>
      <c r="BA40" s="297" t="s">
        <v>221</v>
      </c>
      <c r="BB40" s="44"/>
      <c r="BC40" s="43"/>
      <c r="BD40" s="44"/>
      <c r="BE40" s="44"/>
      <c r="BF40" s="43"/>
      <c r="BG40" s="44"/>
      <c r="BH40" s="44"/>
      <c r="BI40" s="43"/>
      <c r="BJ40" s="44"/>
      <c r="BK40" s="44"/>
      <c r="BL40" s="43"/>
    </row>
    <row r="41" spans="1:64" ht="3" customHeight="1" x14ac:dyDescent="0.15">
      <c r="A41" s="295"/>
      <c r="B41" s="297"/>
      <c r="C41" s="297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9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297"/>
      <c r="AG41" s="297"/>
      <c r="AH41" s="297"/>
      <c r="AI41" s="297"/>
      <c r="AJ41" s="297"/>
      <c r="AK41" s="297"/>
      <c r="AL41" s="297"/>
      <c r="AM41" s="297"/>
      <c r="AN41" s="297"/>
      <c r="AO41" s="297"/>
      <c r="AP41" s="297"/>
      <c r="AQ41" s="297"/>
      <c r="AR41" s="297"/>
      <c r="AS41" s="297"/>
      <c r="AT41" s="297"/>
      <c r="AU41" s="297"/>
      <c r="AV41" s="297"/>
      <c r="AW41" s="297"/>
      <c r="AX41" s="297"/>
      <c r="AY41" s="297"/>
      <c r="AZ41" s="297"/>
      <c r="BA41" s="297"/>
      <c r="BB41" s="44"/>
      <c r="BC41" s="43"/>
      <c r="BD41" s="44"/>
      <c r="BE41" s="44"/>
      <c r="BF41" s="43"/>
      <c r="BG41" s="44"/>
      <c r="BH41" s="44"/>
      <c r="BI41" s="43"/>
      <c r="BJ41" s="44"/>
      <c r="BK41" s="44"/>
      <c r="BL41" s="43"/>
    </row>
    <row r="42" spans="1:64" ht="3" customHeight="1" x14ac:dyDescent="0.15">
      <c r="A42" s="295"/>
      <c r="B42" s="297"/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9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7"/>
      <c r="AJ42" s="297"/>
      <c r="AK42" s="297"/>
      <c r="AL42" s="297"/>
      <c r="AM42" s="297"/>
      <c r="AN42" s="297"/>
      <c r="AO42" s="297"/>
      <c r="AP42" s="297"/>
      <c r="AQ42" s="297"/>
      <c r="AR42" s="297"/>
      <c r="AS42" s="297"/>
      <c r="AT42" s="297"/>
      <c r="AU42" s="297"/>
      <c r="AV42" s="297"/>
      <c r="AW42" s="297"/>
      <c r="AX42" s="297"/>
      <c r="AY42" s="297"/>
      <c r="AZ42" s="297"/>
      <c r="BA42" s="297"/>
      <c r="BB42" s="44"/>
      <c r="BC42" s="43"/>
      <c r="BD42" s="44"/>
      <c r="BE42" s="44"/>
      <c r="BF42" s="43"/>
      <c r="BG42" s="44"/>
      <c r="BH42" s="44"/>
      <c r="BI42" s="43"/>
      <c r="BJ42" s="44"/>
      <c r="BK42" s="44"/>
      <c r="BL42" s="43"/>
    </row>
    <row r="43" spans="1:64" ht="3" customHeight="1" x14ac:dyDescent="0.15">
      <c r="A43" s="295"/>
      <c r="B43" s="297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9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7"/>
      <c r="AL43" s="297"/>
      <c r="AM43" s="297"/>
      <c r="AN43" s="297"/>
      <c r="AO43" s="297"/>
      <c r="AP43" s="297"/>
      <c r="AQ43" s="297"/>
      <c r="AR43" s="297"/>
      <c r="AS43" s="297"/>
      <c r="AT43" s="297"/>
      <c r="AU43" s="297"/>
      <c r="AV43" s="297"/>
      <c r="AW43" s="297"/>
      <c r="AX43" s="297"/>
      <c r="AY43" s="297"/>
      <c r="AZ43" s="297"/>
      <c r="BA43" s="297"/>
      <c r="BB43" s="44"/>
      <c r="BC43" s="43"/>
      <c r="BD43" s="44"/>
      <c r="BE43" s="44"/>
      <c r="BF43" s="43"/>
      <c r="BG43" s="44"/>
      <c r="BH43" s="44"/>
      <c r="BI43" s="43"/>
      <c r="BJ43" s="44"/>
      <c r="BK43" s="44"/>
      <c r="BL43" s="43"/>
    </row>
    <row r="44" spans="1:64" ht="3" customHeight="1" x14ac:dyDescent="0.15">
      <c r="A44" s="295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9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  <c r="AO44" s="297"/>
      <c r="AP44" s="297"/>
      <c r="AQ44" s="297"/>
      <c r="AR44" s="297"/>
      <c r="AS44" s="297"/>
      <c r="AT44" s="297"/>
      <c r="AU44" s="297"/>
      <c r="AV44" s="297"/>
      <c r="AW44" s="297"/>
      <c r="AX44" s="297"/>
      <c r="AY44" s="297"/>
      <c r="AZ44" s="297"/>
      <c r="BA44" s="297"/>
      <c r="BB44" s="44"/>
      <c r="BC44" s="43"/>
      <c r="BD44" s="44"/>
      <c r="BE44" s="44"/>
      <c r="BF44" s="43"/>
      <c r="BG44" s="44"/>
      <c r="BH44" s="44"/>
      <c r="BI44" s="43"/>
      <c r="BJ44" s="44"/>
      <c r="BK44" s="44"/>
      <c r="BL44" s="43"/>
    </row>
    <row r="45" spans="1:64" ht="3" customHeight="1" x14ac:dyDescent="0.15">
      <c r="A45" s="295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300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97"/>
      <c r="AG45" s="297"/>
      <c r="AH45" s="297"/>
      <c r="AI45" s="297"/>
      <c r="AJ45" s="297"/>
      <c r="AK45" s="297"/>
      <c r="AL45" s="297"/>
      <c r="AM45" s="297"/>
      <c r="AN45" s="297"/>
      <c r="AO45" s="297"/>
      <c r="AP45" s="297"/>
      <c r="AQ45" s="297"/>
      <c r="AR45" s="297"/>
      <c r="AS45" s="297"/>
      <c r="AT45" s="297"/>
      <c r="AU45" s="297"/>
      <c r="AV45" s="297"/>
      <c r="AW45" s="297"/>
      <c r="AX45" s="297"/>
      <c r="AY45" s="297"/>
      <c r="AZ45" s="297"/>
      <c r="BA45" s="297"/>
      <c r="BB45" s="44"/>
      <c r="BC45" s="43"/>
      <c r="BD45" s="44"/>
      <c r="BE45" s="44"/>
      <c r="BF45" s="43"/>
      <c r="BG45" s="44"/>
      <c r="BH45" s="44"/>
      <c r="BI45" s="43"/>
      <c r="BJ45" s="44"/>
      <c r="BK45" s="44"/>
      <c r="BL45" s="43"/>
    </row>
    <row r="46" spans="1:64" ht="2.25" customHeight="1" x14ac:dyDescent="0.15">
      <c r="A46" s="76"/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3"/>
      <c r="AQ46" s="283"/>
      <c r="AR46" s="283"/>
      <c r="AS46" s="283"/>
      <c r="AT46" s="283"/>
      <c r="AU46" s="283"/>
      <c r="AV46" s="283"/>
      <c r="AW46" s="283"/>
      <c r="AX46" s="283"/>
      <c r="AY46" s="283"/>
      <c r="AZ46" s="283"/>
      <c r="BA46" s="283"/>
      <c r="BB46" s="44"/>
      <c r="BC46" s="43"/>
      <c r="BD46" s="44"/>
      <c r="BE46" s="44"/>
      <c r="BF46" s="43"/>
      <c r="BG46" s="44"/>
      <c r="BH46" s="44"/>
      <c r="BI46" s="43"/>
      <c r="BJ46" s="44"/>
      <c r="BK46" s="44"/>
      <c r="BL46" s="43"/>
    </row>
    <row r="47" spans="1:64" ht="3" customHeight="1" x14ac:dyDescent="0.15">
      <c r="A47" s="295" t="s">
        <v>107</v>
      </c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297" t="s">
        <v>220</v>
      </c>
      <c r="S47" s="297" t="s">
        <v>221</v>
      </c>
      <c r="T47" s="297" t="s">
        <v>221</v>
      </c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297" t="s">
        <v>220</v>
      </c>
      <c r="AS47" s="297" t="s">
        <v>221</v>
      </c>
      <c r="AT47" s="297" t="s">
        <v>221</v>
      </c>
      <c r="AU47" s="297" t="s">
        <v>221</v>
      </c>
      <c r="AV47" s="297" t="s">
        <v>221</v>
      </c>
      <c r="AW47" s="297" t="s">
        <v>221</v>
      </c>
      <c r="AX47" s="297" t="s">
        <v>221</v>
      </c>
      <c r="AY47" s="297" t="s">
        <v>221</v>
      </c>
      <c r="AZ47" s="297" t="s">
        <v>221</v>
      </c>
      <c r="BA47" s="297" t="s">
        <v>221</v>
      </c>
      <c r="BB47" s="44"/>
      <c r="BC47" s="43"/>
      <c r="BD47" s="44"/>
      <c r="BE47" s="44"/>
      <c r="BF47" s="43"/>
      <c r="BG47" s="44"/>
      <c r="BH47" s="44"/>
      <c r="BI47" s="43"/>
      <c r="BJ47" s="44"/>
      <c r="BK47" s="44"/>
      <c r="BL47" s="43"/>
    </row>
    <row r="48" spans="1:64" ht="3" customHeight="1" x14ac:dyDescent="0.15">
      <c r="A48" s="295"/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297"/>
      <c r="AJ48" s="297"/>
      <c r="AK48" s="297"/>
      <c r="AL48" s="297"/>
      <c r="AM48" s="297"/>
      <c r="AN48" s="297"/>
      <c r="AO48" s="297"/>
      <c r="AP48" s="297"/>
      <c r="AQ48" s="297"/>
      <c r="AR48" s="297"/>
      <c r="AS48" s="297"/>
      <c r="AT48" s="297"/>
      <c r="AU48" s="297"/>
      <c r="AV48" s="297"/>
      <c r="AW48" s="297"/>
      <c r="AX48" s="297"/>
      <c r="AY48" s="297"/>
      <c r="AZ48" s="297"/>
      <c r="BA48" s="297"/>
      <c r="BB48" s="44"/>
      <c r="BC48" s="43"/>
      <c r="BD48" s="44"/>
      <c r="BE48" s="44"/>
      <c r="BF48" s="43"/>
      <c r="BG48" s="44"/>
      <c r="BH48" s="44"/>
      <c r="BI48" s="43"/>
      <c r="BJ48" s="44"/>
      <c r="BK48" s="44"/>
      <c r="BL48" s="43"/>
    </row>
    <row r="49" spans="1:64" ht="3" customHeight="1" x14ac:dyDescent="0.15">
      <c r="A49" s="295"/>
      <c r="B49" s="297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97"/>
      <c r="AG49" s="297"/>
      <c r="AH49" s="297"/>
      <c r="AI49" s="297"/>
      <c r="AJ49" s="297"/>
      <c r="AK49" s="297"/>
      <c r="AL49" s="297"/>
      <c r="AM49" s="297"/>
      <c r="AN49" s="297"/>
      <c r="AO49" s="297"/>
      <c r="AP49" s="297"/>
      <c r="AQ49" s="297"/>
      <c r="AR49" s="297"/>
      <c r="AS49" s="297"/>
      <c r="AT49" s="297"/>
      <c r="AU49" s="297"/>
      <c r="AV49" s="297"/>
      <c r="AW49" s="297"/>
      <c r="AX49" s="297"/>
      <c r="AY49" s="297"/>
      <c r="AZ49" s="297"/>
      <c r="BA49" s="297"/>
      <c r="BB49" s="44"/>
      <c r="BC49" s="43"/>
      <c r="BD49" s="44"/>
      <c r="BE49" s="44"/>
      <c r="BF49" s="43"/>
      <c r="BG49" s="44"/>
      <c r="BH49" s="44"/>
      <c r="BI49" s="43"/>
      <c r="BJ49" s="44"/>
      <c r="BK49" s="44"/>
      <c r="BL49" s="43"/>
    </row>
    <row r="50" spans="1:64" ht="3" customHeight="1" x14ac:dyDescent="0.15">
      <c r="A50" s="295"/>
      <c r="B50" s="297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  <c r="AI50" s="297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7"/>
      <c r="AU50" s="297"/>
      <c r="AV50" s="297"/>
      <c r="AW50" s="297"/>
      <c r="AX50" s="297"/>
      <c r="AY50" s="297"/>
      <c r="AZ50" s="297"/>
      <c r="BA50" s="297"/>
      <c r="BB50" s="44"/>
      <c r="BC50" s="43"/>
      <c r="BD50" s="44"/>
      <c r="BE50" s="44"/>
      <c r="BF50" s="43"/>
      <c r="BG50" s="44"/>
      <c r="BH50" s="44"/>
      <c r="BI50" s="43"/>
      <c r="BJ50" s="44"/>
      <c r="BK50" s="44"/>
      <c r="BL50" s="43"/>
    </row>
    <row r="51" spans="1:64" ht="3" customHeight="1" x14ac:dyDescent="0.15">
      <c r="A51" s="295"/>
      <c r="B51" s="297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297"/>
      <c r="AI51" s="297"/>
      <c r="AJ51" s="297"/>
      <c r="AK51" s="297"/>
      <c r="AL51" s="297"/>
      <c r="AM51" s="297"/>
      <c r="AN51" s="297"/>
      <c r="AO51" s="297"/>
      <c r="AP51" s="297"/>
      <c r="AQ51" s="297"/>
      <c r="AR51" s="297"/>
      <c r="AS51" s="297"/>
      <c r="AT51" s="297"/>
      <c r="AU51" s="297"/>
      <c r="AV51" s="297"/>
      <c r="AW51" s="297"/>
      <c r="AX51" s="297"/>
      <c r="AY51" s="297"/>
      <c r="AZ51" s="297"/>
      <c r="BA51" s="297"/>
      <c r="BB51" s="44"/>
      <c r="BC51" s="43"/>
      <c r="BD51" s="44"/>
      <c r="BE51" s="44"/>
      <c r="BF51" s="43"/>
      <c r="BG51" s="44"/>
      <c r="BH51" s="44"/>
      <c r="BI51" s="43"/>
      <c r="BJ51" s="44"/>
      <c r="BK51" s="44"/>
      <c r="BL51" s="43"/>
    </row>
    <row r="52" spans="1:64" ht="3" customHeight="1" x14ac:dyDescent="0.15">
      <c r="A52" s="295"/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7"/>
      <c r="AH52" s="297"/>
      <c r="AI52" s="297"/>
      <c r="AJ52" s="297"/>
      <c r="AK52" s="297"/>
      <c r="AL52" s="297"/>
      <c r="AM52" s="297"/>
      <c r="AN52" s="297"/>
      <c r="AO52" s="297"/>
      <c r="AP52" s="297"/>
      <c r="AQ52" s="297"/>
      <c r="AR52" s="297"/>
      <c r="AS52" s="297"/>
      <c r="AT52" s="297"/>
      <c r="AU52" s="297"/>
      <c r="AV52" s="297"/>
      <c r="AW52" s="297"/>
      <c r="AX52" s="297"/>
      <c r="AY52" s="297"/>
      <c r="AZ52" s="297"/>
      <c r="BA52" s="297"/>
      <c r="BB52" s="44"/>
      <c r="BC52" s="43"/>
      <c r="BD52" s="44"/>
      <c r="BE52" s="44"/>
      <c r="BF52" s="43"/>
      <c r="BG52" s="44"/>
      <c r="BH52" s="44"/>
      <c r="BI52" s="43"/>
      <c r="BJ52" s="44"/>
      <c r="BK52" s="44"/>
      <c r="BL52" s="43"/>
    </row>
    <row r="53" spans="1:64" ht="2.25" customHeight="1" x14ac:dyDescent="0.15">
      <c r="A53" s="76"/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283"/>
      <c r="AT53" s="283"/>
      <c r="AU53" s="283"/>
      <c r="AV53" s="283"/>
      <c r="AW53" s="283"/>
      <c r="AX53" s="283"/>
      <c r="AY53" s="283"/>
      <c r="AZ53" s="283"/>
      <c r="BA53" s="283"/>
      <c r="BB53" s="44"/>
      <c r="BC53" s="43"/>
      <c r="BD53" s="44"/>
      <c r="BE53" s="44"/>
      <c r="BF53" s="43"/>
      <c r="BG53" s="44"/>
      <c r="BH53" s="44"/>
      <c r="BI53" s="43"/>
      <c r="BJ53" s="44"/>
      <c r="BK53" s="44"/>
      <c r="BL53" s="43"/>
    </row>
    <row r="54" spans="1:64" ht="3" customHeight="1" x14ac:dyDescent="0.15">
      <c r="A54" s="295" t="s">
        <v>108</v>
      </c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297" t="s">
        <v>220</v>
      </c>
      <c r="S54" s="297" t="s">
        <v>221</v>
      </c>
      <c r="T54" s="297" t="s">
        <v>221</v>
      </c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297" t="s">
        <v>175</v>
      </c>
      <c r="AQ54" s="297" t="s">
        <v>175</v>
      </c>
      <c r="AR54" s="297" t="s">
        <v>175</v>
      </c>
      <c r="AS54" s="297" t="s">
        <v>220</v>
      </c>
      <c r="AT54" s="297" t="s">
        <v>221</v>
      </c>
      <c r="AU54" s="297" t="s">
        <v>221</v>
      </c>
      <c r="AV54" s="297" t="s">
        <v>221</v>
      </c>
      <c r="AW54" s="297" t="s">
        <v>221</v>
      </c>
      <c r="AX54" s="297" t="s">
        <v>221</v>
      </c>
      <c r="AY54" s="297" t="s">
        <v>221</v>
      </c>
      <c r="AZ54" s="297" t="s">
        <v>221</v>
      </c>
      <c r="BA54" s="297" t="s">
        <v>221</v>
      </c>
      <c r="BB54" s="44"/>
      <c r="BC54" s="43"/>
      <c r="BD54" s="44"/>
      <c r="BE54" s="44"/>
      <c r="BF54" s="43"/>
      <c r="BG54" s="44"/>
      <c r="BH54" s="44"/>
      <c r="BI54" s="43"/>
      <c r="BJ54" s="44"/>
      <c r="BK54" s="44"/>
      <c r="BL54" s="43"/>
    </row>
    <row r="55" spans="1:64" ht="3" customHeight="1" x14ac:dyDescent="0.15">
      <c r="A55" s="295"/>
      <c r="B55" s="297"/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7"/>
      <c r="AH55" s="297"/>
      <c r="AI55" s="297"/>
      <c r="AJ55" s="297"/>
      <c r="AK55" s="297"/>
      <c r="AL55" s="297"/>
      <c r="AM55" s="297"/>
      <c r="AN55" s="297"/>
      <c r="AO55" s="297"/>
      <c r="AP55" s="297"/>
      <c r="AQ55" s="297"/>
      <c r="AR55" s="297"/>
      <c r="AS55" s="297"/>
      <c r="AT55" s="297"/>
      <c r="AU55" s="297"/>
      <c r="AV55" s="297"/>
      <c r="AW55" s="297"/>
      <c r="AX55" s="297"/>
      <c r="AY55" s="297"/>
      <c r="AZ55" s="297"/>
      <c r="BA55" s="297"/>
      <c r="BB55" s="44"/>
      <c r="BC55" s="43"/>
      <c r="BD55" s="44"/>
      <c r="BE55" s="44"/>
      <c r="BF55" s="43"/>
      <c r="BG55" s="44"/>
      <c r="BH55" s="44"/>
      <c r="BI55" s="43"/>
      <c r="BJ55" s="44"/>
      <c r="BK55" s="44"/>
      <c r="BL55" s="43"/>
    </row>
    <row r="56" spans="1:64" ht="3" customHeight="1" x14ac:dyDescent="0.15">
      <c r="A56" s="295"/>
      <c r="B56" s="297"/>
      <c r="C56" s="297"/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7"/>
      <c r="AH56" s="297"/>
      <c r="AI56" s="297"/>
      <c r="AJ56" s="297"/>
      <c r="AK56" s="297"/>
      <c r="AL56" s="297"/>
      <c r="AM56" s="297"/>
      <c r="AN56" s="297"/>
      <c r="AO56" s="297"/>
      <c r="AP56" s="297"/>
      <c r="AQ56" s="297"/>
      <c r="AR56" s="297"/>
      <c r="AS56" s="297"/>
      <c r="AT56" s="297"/>
      <c r="AU56" s="297"/>
      <c r="AV56" s="297"/>
      <c r="AW56" s="297"/>
      <c r="AX56" s="297"/>
      <c r="AY56" s="297"/>
      <c r="AZ56" s="297"/>
      <c r="BA56" s="297"/>
      <c r="BB56" s="44"/>
      <c r="BC56" s="43"/>
      <c r="BD56" s="44"/>
      <c r="BE56" s="44"/>
      <c r="BF56" s="43"/>
      <c r="BG56" s="44"/>
      <c r="BH56" s="44"/>
      <c r="BI56" s="43"/>
      <c r="BJ56" s="44"/>
      <c r="BK56" s="44"/>
      <c r="BL56" s="43"/>
    </row>
    <row r="57" spans="1:64" ht="3" customHeight="1" x14ac:dyDescent="0.15">
      <c r="A57" s="295"/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  <c r="AQ57" s="297"/>
      <c r="AR57" s="297"/>
      <c r="AS57" s="297"/>
      <c r="AT57" s="297"/>
      <c r="AU57" s="297"/>
      <c r="AV57" s="297"/>
      <c r="AW57" s="297"/>
      <c r="AX57" s="297"/>
      <c r="AY57" s="297"/>
      <c r="AZ57" s="297"/>
      <c r="BA57" s="297"/>
      <c r="BB57" s="44"/>
      <c r="BC57" s="43"/>
      <c r="BD57" s="44"/>
      <c r="BE57" s="44"/>
      <c r="BF57" s="43"/>
      <c r="BG57" s="44"/>
      <c r="BH57" s="44"/>
      <c r="BI57" s="43"/>
      <c r="BJ57" s="44"/>
      <c r="BK57" s="44"/>
      <c r="BL57" s="43"/>
    </row>
    <row r="58" spans="1:64" ht="3" customHeight="1" x14ac:dyDescent="0.15">
      <c r="A58" s="295"/>
      <c r="B58" s="297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97"/>
      <c r="AG58" s="297"/>
      <c r="AH58" s="297"/>
      <c r="AI58" s="297"/>
      <c r="AJ58" s="297"/>
      <c r="AK58" s="297"/>
      <c r="AL58" s="297"/>
      <c r="AM58" s="297"/>
      <c r="AN58" s="297"/>
      <c r="AO58" s="297"/>
      <c r="AP58" s="297"/>
      <c r="AQ58" s="297"/>
      <c r="AR58" s="297"/>
      <c r="AS58" s="297"/>
      <c r="AT58" s="297"/>
      <c r="AU58" s="297"/>
      <c r="AV58" s="297"/>
      <c r="AW58" s="297"/>
      <c r="AX58" s="297"/>
      <c r="AY58" s="297"/>
      <c r="AZ58" s="297"/>
      <c r="BA58" s="297"/>
      <c r="BB58" s="44"/>
      <c r="BC58" s="43"/>
      <c r="BD58" s="44"/>
      <c r="BE58" s="44"/>
      <c r="BF58" s="43"/>
      <c r="BG58" s="44"/>
      <c r="BH58" s="44"/>
      <c r="BI58" s="43"/>
      <c r="BJ58" s="44"/>
      <c r="BK58" s="44"/>
      <c r="BL58" s="43"/>
    </row>
    <row r="59" spans="1:64" ht="3" customHeight="1" x14ac:dyDescent="0.15">
      <c r="A59" s="295"/>
      <c r="B59" s="297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97"/>
      <c r="AH59" s="297"/>
      <c r="AI59" s="297"/>
      <c r="AJ59" s="297"/>
      <c r="AK59" s="297"/>
      <c r="AL59" s="297"/>
      <c r="AM59" s="297"/>
      <c r="AN59" s="297"/>
      <c r="AO59" s="297"/>
      <c r="AP59" s="297"/>
      <c r="AQ59" s="297"/>
      <c r="AR59" s="297"/>
      <c r="AS59" s="297"/>
      <c r="AT59" s="297"/>
      <c r="AU59" s="297"/>
      <c r="AV59" s="297"/>
      <c r="AW59" s="297"/>
      <c r="AX59" s="297"/>
      <c r="AY59" s="297"/>
      <c r="AZ59" s="297"/>
      <c r="BA59" s="297"/>
      <c r="BB59" s="44"/>
      <c r="BC59" s="43"/>
      <c r="BD59" s="44"/>
      <c r="BE59" s="44"/>
      <c r="BF59" s="43"/>
      <c r="BG59" s="44"/>
      <c r="BH59" s="44"/>
      <c r="BI59" s="43"/>
      <c r="BJ59" s="44"/>
      <c r="BK59" s="44"/>
      <c r="BL59" s="43"/>
    </row>
    <row r="60" spans="1:64" ht="2.25" customHeight="1" x14ac:dyDescent="0.15">
      <c r="A60" s="76"/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3"/>
      <c r="AN60" s="283"/>
      <c r="AO60" s="283"/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44"/>
      <c r="BC60" s="43"/>
      <c r="BD60" s="44"/>
      <c r="BE60" s="44"/>
      <c r="BF60" s="43"/>
      <c r="BG60" s="44"/>
      <c r="BH60" s="44"/>
      <c r="BI60" s="43"/>
      <c r="BJ60" s="44"/>
      <c r="BK60" s="44"/>
      <c r="BL60" s="43"/>
    </row>
    <row r="61" spans="1:64" ht="3" customHeight="1" x14ac:dyDescent="0.15">
      <c r="A61" s="295" t="s">
        <v>109</v>
      </c>
      <c r="B61" s="301"/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297" t="s">
        <v>175</v>
      </c>
      <c r="R61" s="297" t="s">
        <v>220</v>
      </c>
      <c r="S61" s="297" t="s">
        <v>221</v>
      </c>
      <c r="T61" s="297" t="s">
        <v>221</v>
      </c>
      <c r="U61" s="301"/>
      <c r="V61" s="301"/>
      <c r="W61" s="301"/>
      <c r="X61" s="301"/>
      <c r="Y61" s="301"/>
      <c r="Z61" s="301"/>
      <c r="AA61" s="301"/>
      <c r="AB61" s="301"/>
      <c r="AC61" s="301"/>
      <c r="AD61" s="297" t="s">
        <v>175</v>
      </c>
      <c r="AE61" s="297" t="s">
        <v>175</v>
      </c>
      <c r="AF61" s="297" t="s">
        <v>175</v>
      </c>
      <c r="AG61" s="297" t="s">
        <v>175</v>
      </c>
      <c r="AH61" s="297" t="s">
        <v>220</v>
      </c>
      <c r="AI61" s="297" t="s">
        <v>115</v>
      </c>
      <c r="AJ61" s="297" t="s">
        <v>115</v>
      </c>
      <c r="AK61" s="297" t="s">
        <v>115</v>
      </c>
      <c r="AL61" s="297" t="s">
        <v>115</v>
      </c>
      <c r="AM61" s="302" t="s">
        <v>222</v>
      </c>
      <c r="AN61" s="302" t="s">
        <v>222</v>
      </c>
      <c r="AO61" s="302" t="s">
        <v>222</v>
      </c>
      <c r="AP61" s="302" t="s">
        <v>222</v>
      </c>
      <c r="AQ61" s="297" t="s">
        <v>108</v>
      </c>
      <c r="AR61" s="297" t="s">
        <v>108</v>
      </c>
      <c r="AS61" s="297" t="s">
        <v>223</v>
      </c>
      <c r="AT61" s="297" t="s">
        <v>223</v>
      </c>
      <c r="AU61" s="297" t="s">
        <v>223</v>
      </c>
      <c r="AV61" s="297" t="s">
        <v>223</v>
      </c>
      <c r="AW61" s="297" t="s">
        <v>223</v>
      </c>
      <c r="AX61" s="297" t="s">
        <v>223</v>
      </c>
      <c r="AY61" s="297" t="s">
        <v>223</v>
      </c>
      <c r="AZ61" s="297" t="s">
        <v>223</v>
      </c>
      <c r="BA61" s="297" t="s">
        <v>223</v>
      </c>
      <c r="BB61" s="44"/>
      <c r="BC61" s="43"/>
      <c r="BD61" s="44"/>
      <c r="BE61" s="44"/>
      <c r="BF61" s="43"/>
      <c r="BG61" s="44"/>
      <c r="BH61" s="44"/>
      <c r="BI61" s="43"/>
      <c r="BJ61" s="44"/>
      <c r="BK61" s="44"/>
      <c r="BL61" s="43"/>
    </row>
    <row r="62" spans="1:64" ht="3" customHeight="1" x14ac:dyDescent="0.15">
      <c r="A62" s="295"/>
      <c r="B62" s="297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7"/>
      <c r="V62" s="297"/>
      <c r="W62" s="297"/>
      <c r="X62" s="297"/>
      <c r="Y62" s="297"/>
      <c r="Z62" s="297"/>
      <c r="AA62" s="297"/>
      <c r="AB62" s="297"/>
      <c r="AC62" s="297"/>
      <c r="AD62" s="297"/>
      <c r="AE62" s="297"/>
      <c r="AF62" s="297"/>
      <c r="AG62" s="297"/>
      <c r="AH62" s="297"/>
      <c r="AI62" s="297"/>
      <c r="AJ62" s="297"/>
      <c r="AK62" s="297"/>
      <c r="AL62" s="297"/>
      <c r="AM62" s="302"/>
      <c r="AN62" s="302"/>
      <c r="AO62" s="302"/>
      <c r="AP62" s="302"/>
      <c r="AQ62" s="297"/>
      <c r="AR62" s="297"/>
      <c r="AS62" s="297"/>
      <c r="AT62" s="297"/>
      <c r="AU62" s="297"/>
      <c r="AV62" s="297"/>
      <c r="AW62" s="297"/>
      <c r="AX62" s="297"/>
      <c r="AY62" s="297"/>
      <c r="AZ62" s="297"/>
      <c r="BA62" s="297"/>
      <c r="BB62" s="44"/>
      <c r="BC62" s="43"/>
      <c r="BD62" s="44"/>
      <c r="BE62" s="44"/>
      <c r="BF62" s="43"/>
      <c r="BG62" s="44"/>
      <c r="BH62" s="44"/>
      <c r="BI62" s="43"/>
      <c r="BJ62" s="44"/>
      <c r="BK62" s="44"/>
      <c r="BL62" s="43"/>
    </row>
    <row r="63" spans="1:64" ht="3" customHeight="1" x14ac:dyDescent="0.15">
      <c r="A63" s="295"/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297"/>
      <c r="AH63" s="297"/>
      <c r="AI63" s="297"/>
      <c r="AJ63" s="297"/>
      <c r="AK63" s="297"/>
      <c r="AL63" s="297"/>
      <c r="AM63" s="302"/>
      <c r="AN63" s="302"/>
      <c r="AO63" s="302"/>
      <c r="AP63" s="302"/>
      <c r="AQ63" s="297"/>
      <c r="AR63" s="297"/>
      <c r="AS63" s="297"/>
      <c r="AT63" s="297"/>
      <c r="AU63" s="297"/>
      <c r="AV63" s="297"/>
      <c r="AW63" s="297"/>
      <c r="AX63" s="297"/>
      <c r="AY63" s="297"/>
      <c r="AZ63" s="297"/>
      <c r="BA63" s="297"/>
      <c r="BB63" s="44"/>
      <c r="BC63" s="43"/>
      <c r="BD63" s="44"/>
      <c r="BE63" s="44"/>
      <c r="BF63" s="43"/>
      <c r="BG63" s="44"/>
      <c r="BH63" s="44"/>
      <c r="BI63" s="43"/>
      <c r="BJ63" s="44"/>
      <c r="BK63" s="44"/>
      <c r="BL63" s="43"/>
    </row>
    <row r="64" spans="1:64" ht="3" customHeight="1" x14ac:dyDescent="0.15">
      <c r="A64" s="295"/>
      <c r="B64" s="297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97"/>
      <c r="AG64" s="297"/>
      <c r="AH64" s="297"/>
      <c r="AI64" s="297"/>
      <c r="AJ64" s="297"/>
      <c r="AK64" s="297"/>
      <c r="AL64" s="297"/>
      <c r="AM64" s="302"/>
      <c r="AN64" s="302"/>
      <c r="AO64" s="302"/>
      <c r="AP64" s="302"/>
      <c r="AQ64" s="297"/>
      <c r="AR64" s="297"/>
      <c r="AS64" s="297"/>
      <c r="AT64" s="297"/>
      <c r="AU64" s="297"/>
      <c r="AV64" s="297"/>
      <c r="AW64" s="297"/>
      <c r="AX64" s="297"/>
      <c r="AY64" s="297"/>
      <c r="AZ64" s="297"/>
      <c r="BA64" s="297"/>
      <c r="BB64" s="44"/>
      <c r="BC64" s="43"/>
      <c r="BD64" s="44"/>
      <c r="BE64" s="44"/>
      <c r="BF64" s="43"/>
      <c r="BG64" s="44"/>
      <c r="BH64" s="44"/>
      <c r="BI64" s="43"/>
      <c r="BJ64" s="44"/>
      <c r="BK64" s="44"/>
      <c r="BL64" s="43"/>
    </row>
    <row r="65" spans="1:64" ht="3" customHeight="1" x14ac:dyDescent="0.15">
      <c r="A65" s="295"/>
      <c r="B65" s="297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97"/>
      <c r="AG65" s="297"/>
      <c r="AH65" s="297"/>
      <c r="AI65" s="297"/>
      <c r="AJ65" s="297"/>
      <c r="AK65" s="297"/>
      <c r="AL65" s="297"/>
      <c r="AM65" s="302"/>
      <c r="AN65" s="302"/>
      <c r="AO65" s="302"/>
      <c r="AP65" s="302"/>
      <c r="AQ65" s="297"/>
      <c r="AR65" s="297"/>
      <c r="AS65" s="297"/>
      <c r="AT65" s="297"/>
      <c r="AU65" s="297"/>
      <c r="AV65" s="297"/>
      <c r="AW65" s="297"/>
      <c r="AX65" s="297"/>
      <c r="AY65" s="297"/>
      <c r="AZ65" s="297"/>
      <c r="BA65" s="297"/>
      <c r="BB65" s="44"/>
      <c r="BC65" s="43"/>
      <c r="BD65" s="44"/>
      <c r="BE65" s="44"/>
      <c r="BF65" s="43"/>
      <c r="BG65" s="44"/>
      <c r="BH65" s="44"/>
      <c r="BI65" s="43"/>
      <c r="BJ65" s="44"/>
      <c r="BK65" s="44"/>
      <c r="BL65" s="43"/>
    </row>
    <row r="66" spans="1:64" ht="3" customHeight="1" x14ac:dyDescent="0.15">
      <c r="A66" s="295"/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97"/>
      <c r="AG66" s="297"/>
      <c r="AH66" s="297"/>
      <c r="AI66" s="297"/>
      <c r="AJ66" s="297"/>
      <c r="AK66" s="297"/>
      <c r="AL66" s="297"/>
      <c r="AM66" s="302"/>
      <c r="AN66" s="302"/>
      <c r="AO66" s="302"/>
      <c r="AP66" s="302"/>
      <c r="AQ66" s="297"/>
      <c r="AR66" s="297"/>
      <c r="AS66" s="297"/>
      <c r="AT66" s="297"/>
      <c r="AU66" s="297"/>
      <c r="AV66" s="297"/>
      <c r="AW66" s="297"/>
      <c r="AX66" s="297"/>
      <c r="AY66" s="297"/>
      <c r="AZ66" s="297"/>
      <c r="BA66" s="297"/>
      <c r="BB66" s="44"/>
      <c r="BC66" s="43"/>
      <c r="BD66" s="44"/>
      <c r="BE66" s="44"/>
      <c r="BF66" s="43"/>
      <c r="BG66" s="44"/>
      <c r="BH66" s="44"/>
      <c r="BI66" s="43"/>
      <c r="BJ66" s="44"/>
      <c r="BK66" s="44"/>
      <c r="BL66" s="43"/>
    </row>
    <row r="67" spans="1:64" ht="13.5" hidden="1" customHeight="1" x14ac:dyDescent="0.15">
      <c r="A67" s="76"/>
      <c r="B67" s="283"/>
      <c r="C67" s="283"/>
      <c r="D67" s="28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3"/>
      <c r="AJ67" s="283"/>
      <c r="AK67" s="283"/>
      <c r="AL67" s="283"/>
      <c r="AM67" s="283"/>
      <c r="AN67" s="283"/>
      <c r="AO67" s="283"/>
      <c r="AP67" s="283"/>
      <c r="AQ67" s="283"/>
      <c r="AR67" s="283"/>
      <c r="AS67" s="283"/>
      <c r="AT67" s="283"/>
      <c r="AU67" s="283"/>
      <c r="AV67" s="283"/>
      <c r="AW67" s="283"/>
      <c r="AX67" s="283"/>
      <c r="AY67" s="283"/>
      <c r="AZ67" s="283"/>
      <c r="BA67" s="283"/>
      <c r="BB67" s="44"/>
      <c r="BC67" s="43"/>
      <c r="BD67" s="44"/>
      <c r="BE67" s="44"/>
      <c r="BF67" s="43"/>
      <c r="BG67" s="44"/>
      <c r="BH67" s="44"/>
      <c r="BI67" s="43"/>
      <c r="BJ67" s="44"/>
      <c r="BK67" s="44"/>
      <c r="BL67" s="43"/>
    </row>
    <row r="68" spans="1:64" ht="13.5" hidden="1" customHeight="1" x14ac:dyDescent="0.15">
      <c r="A68" s="295" t="s">
        <v>110</v>
      </c>
      <c r="B68" s="297" t="s">
        <v>223</v>
      </c>
      <c r="C68" s="297" t="s">
        <v>223</v>
      </c>
      <c r="D68" s="297" t="s">
        <v>223</v>
      </c>
      <c r="E68" s="297" t="s">
        <v>223</v>
      </c>
      <c r="F68" s="297" t="s">
        <v>223</v>
      </c>
      <c r="G68" s="297" t="s">
        <v>223</v>
      </c>
      <c r="H68" s="297" t="s">
        <v>223</v>
      </c>
      <c r="I68" s="297" t="s">
        <v>223</v>
      </c>
      <c r="J68" s="297" t="s">
        <v>223</v>
      </c>
      <c r="K68" s="297" t="s">
        <v>223</v>
      </c>
      <c r="L68" s="297" t="s">
        <v>223</v>
      </c>
      <c r="M68" s="297" t="s">
        <v>223</v>
      </c>
      <c r="N68" s="297" t="s">
        <v>223</v>
      </c>
      <c r="O68" s="297" t="s">
        <v>223</v>
      </c>
      <c r="P68" s="297" t="s">
        <v>223</v>
      </c>
      <c r="Q68" s="297" t="s">
        <v>223</v>
      </c>
      <c r="R68" s="297" t="s">
        <v>223</v>
      </c>
      <c r="S68" s="297" t="s">
        <v>223</v>
      </c>
      <c r="T68" s="297" t="s">
        <v>223</v>
      </c>
      <c r="U68" s="297" t="s">
        <v>223</v>
      </c>
      <c r="V68" s="297" t="s">
        <v>223</v>
      </c>
      <c r="W68" s="297" t="s">
        <v>223</v>
      </c>
      <c r="X68" s="297" t="s">
        <v>223</v>
      </c>
      <c r="Y68" s="297" t="s">
        <v>223</v>
      </c>
      <c r="Z68" s="297" t="s">
        <v>223</v>
      </c>
      <c r="AA68" s="297" t="s">
        <v>223</v>
      </c>
      <c r="AB68" s="297" t="s">
        <v>223</v>
      </c>
      <c r="AC68" s="297" t="s">
        <v>223</v>
      </c>
      <c r="AD68" s="297" t="s">
        <v>223</v>
      </c>
      <c r="AE68" s="297" t="s">
        <v>223</v>
      </c>
      <c r="AF68" s="297" t="s">
        <v>223</v>
      </c>
      <c r="AG68" s="297" t="s">
        <v>223</v>
      </c>
      <c r="AH68" s="297" t="s">
        <v>223</v>
      </c>
      <c r="AI68" s="297" t="s">
        <v>223</v>
      </c>
      <c r="AJ68" s="297" t="s">
        <v>223</v>
      </c>
      <c r="AK68" s="297" t="s">
        <v>223</v>
      </c>
      <c r="AL68" s="297" t="s">
        <v>223</v>
      </c>
      <c r="AM68" s="297" t="s">
        <v>223</v>
      </c>
      <c r="AN68" s="297" t="s">
        <v>223</v>
      </c>
      <c r="AO68" s="297" t="s">
        <v>223</v>
      </c>
      <c r="AP68" s="297" t="s">
        <v>223</v>
      </c>
      <c r="AQ68" s="297" t="s">
        <v>223</v>
      </c>
      <c r="AR68" s="297" t="s">
        <v>223</v>
      </c>
      <c r="AS68" s="297" t="s">
        <v>223</v>
      </c>
      <c r="AT68" s="297" t="s">
        <v>223</v>
      </c>
      <c r="AU68" s="297" t="s">
        <v>223</v>
      </c>
      <c r="AV68" s="297" t="s">
        <v>223</v>
      </c>
      <c r="AW68" s="297" t="s">
        <v>223</v>
      </c>
      <c r="AX68" s="297" t="s">
        <v>223</v>
      </c>
      <c r="AY68" s="297" t="s">
        <v>223</v>
      </c>
      <c r="AZ68" s="297" t="s">
        <v>223</v>
      </c>
      <c r="BA68" s="297" t="s">
        <v>223</v>
      </c>
      <c r="BB68" s="44"/>
      <c r="BC68" s="43"/>
      <c r="BD68" s="44"/>
      <c r="BE68" s="44"/>
      <c r="BF68" s="43"/>
      <c r="BG68" s="44"/>
      <c r="BH68" s="44"/>
      <c r="BI68" s="43"/>
      <c r="BJ68" s="44"/>
      <c r="BK68" s="44"/>
      <c r="BL68" s="43"/>
    </row>
    <row r="69" spans="1:64" ht="13.5" hidden="1" customHeight="1" x14ac:dyDescent="0.15">
      <c r="A69" s="295"/>
      <c r="B69" s="297"/>
      <c r="C69" s="297"/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7"/>
      <c r="X69" s="297"/>
      <c r="Y69" s="297"/>
      <c r="Z69" s="297"/>
      <c r="AA69" s="297"/>
      <c r="AB69" s="297"/>
      <c r="AC69" s="297"/>
      <c r="AD69" s="297"/>
      <c r="AE69" s="297"/>
      <c r="AF69" s="297"/>
      <c r="AG69" s="297"/>
      <c r="AH69" s="297"/>
      <c r="AI69" s="297"/>
      <c r="AJ69" s="297"/>
      <c r="AK69" s="297"/>
      <c r="AL69" s="297"/>
      <c r="AM69" s="297"/>
      <c r="AN69" s="297"/>
      <c r="AO69" s="297"/>
      <c r="AP69" s="297"/>
      <c r="AQ69" s="297"/>
      <c r="AR69" s="297"/>
      <c r="AS69" s="297"/>
      <c r="AT69" s="297"/>
      <c r="AU69" s="297"/>
      <c r="AV69" s="297"/>
      <c r="AW69" s="297"/>
      <c r="AX69" s="297"/>
      <c r="AY69" s="297"/>
      <c r="AZ69" s="297"/>
      <c r="BA69" s="297"/>
      <c r="BB69" s="44"/>
      <c r="BC69" s="43"/>
      <c r="BD69" s="44"/>
      <c r="BE69" s="44"/>
      <c r="BF69" s="43"/>
      <c r="BG69" s="44"/>
      <c r="BH69" s="44"/>
      <c r="BI69" s="43"/>
      <c r="BJ69" s="44"/>
      <c r="BK69" s="44"/>
      <c r="BL69" s="43"/>
    </row>
    <row r="70" spans="1:64" ht="13.5" hidden="1" customHeight="1" x14ac:dyDescent="0.15">
      <c r="A70" s="295"/>
      <c r="B70" s="297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297"/>
      <c r="AG70" s="297"/>
      <c r="AH70" s="297"/>
      <c r="AI70" s="297"/>
      <c r="AJ70" s="297"/>
      <c r="AK70" s="297"/>
      <c r="AL70" s="297"/>
      <c r="AM70" s="297"/>
      <c r="AN70" s="297"/>
      <c r="AO70" s="297"/>
      <c r="AP70" s="297"/>
      <c r="AQ70" s="297"/>
      <c r="AR70" s="297"/>
      <c r="AS70" s="297"/>
      <c r="AT70" s="297"/>
      <c r="AU70" s="297"/>
      <c r="AV70" s="297"/>
      <c r="AW70" s="297"/>
      <c r="AX70" s="297"/>
      <c r="AY70" s="297"/>
      <c r="AZ70" s="297"/>
      <c r="BA70" s="297"/>
      <c r="BB70" s="44"/>
      <c r="BC70" s="43"/>
      <c r="BD70" s="44"/>
      <c r="BE70" s="44"/>
      <c r="BF70" s="43"/>
      <c r="BG70" s="44"/>
      <c r="BH70" s="44"/>
      <c r="BI70" s="43"/>
      <c r="BJ70" s="44"/>
      <c r="BK70" s="44"/>
      <c r="BL70" s="43"/>
    </row>
    <row r="71" spans="1:64" ht="13.5" hidden="1" customHeight="1" x14ac:dyDescent="0.15">
      <c r="A71" s="295"/>
      <c r="B71" s="297"/>
      <c r="C71" s="297"/>
      <c r="D71" s="297"/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7"/>
      <c r="V71" s="297"/>
      <c r="W71" s="297"/>
      <c r="X71" s="297"/>
      <c r="Y71" s="297"/>
      <c r="Z71" s="297"/>
      <c r="AA71" s="297"/>
      <c r="AB71" s="297"/>
      <c r="AC71" s="297"/>
      <c r="AD71" s="297"/>
      <c r="AE71" s="297"/>
      <c r="AF71" s="297"/>
      <c r="AG71" s="297"/>
      <c r="AH71" s="297"/>
      <c r="AI71" s="297"/>
      <c r="AJ71" s="297"/>
      <c r="AK71" s="297"/>
      <c r="AL71" s="297"/>
      <c r="AM71" s="297"/>
      <c r="AN71" s="297"/>
      <c r="AO71" s="297"/>
      <c r="AP71" s="297"/>
      <c r="AQ71" s="297"/>
      <c r="AR71" s="297"/>
      <c r="AS71" s="297"/>
      <c r="AT71" s="297"/>
      <c r="AU71" s="297"/>
      <c r="AV71" s="297"/>
      <c r="AW71" s="297"/>
      <c r="AX71" s="297"/>
      <c r="AY71" s="297"/>
      <c r="AZ71" s="297"/>
      <c r="BA71" s="297"/>
      <c r="BB71" s="44"/>
      <c r="BC71" s="43"/>
      <c r="BD71" s="44"/>
      <c r="BE71" s="44"/>
      <c r="BF71" s="43"/>
      <c r="BG71" s="44"/>
      <c r="BH71" s="44"/>
      <c r="BI71" s="43"/>
      <c r="BJ71" s="44"/>
      <c r="BK71" s="44"/>
      <c r="BL71" s="43"/>
    </row>
    <row r="72" spans="1:64" ht="13.5" hidden="1" customHeight="1" x14ac:dyDescent="0.15">
      <c r="A72" s="295"/>
      <c r="B72" s="297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7"/>
      <c r="AA72" s="297"/>
      <c r="AB72" s="297"/>
      <c r="AC72" s="297"/>
      <c r="AD72" s="297"/>
      <c r="AE72" s="297"/>
      <c r="AF72" s="297"/>
      <c r="AG72" s="297"/>
      <c r="AH72" s="297"/>
      <c r="AI72" s="297"/>
      <c r="AJ72" s="297"/>
      <c r="AK72" s="297"/>
      <c r="AL72" s="297"/>
      <c r="AM72" s="297"/>
      <c r="AN72" s="297"/>
      <c r="AO72" s="297"/>
      <c r="AP72" s="297"/>
      <c r="AQ72" s="297"/>
      <c r="AR72" s="297"/>
      <c r="AS72" s="297"/>
      <c r="AT72" s="297"/>
      <c r="AU72" s="297"/>
      <c r="AV72" s="297"/>
      <c r="AW72" s="297"/>
      <c r="AX72" s="297"/>
      <c r="AY72" s="297"/>
      <c r="AZ72" s="297"/>
      <c r="BA72" s="297"/>
      <c r="BB72" s="44"/>
      <c r="BC72" s="43"/>
      <c r="BD72" s="44"/>
      <c r="BE72" s="44"/>
      <c r="BF72" s="43"/>
      <c r="BG72" s="44"/>
      <c r="BH72" s="44"/>
      <c r="BI72" s="43"/>
      <c r="BJ72" s="44"/>
      <c r="BK72" s="44"/>
      <c r="BL72" s="43"/>
    </row>
    <row r="73" spans="1:64" ht="13.5" hidden="1" customHeight="1" x14ac:dyDescent="0.15">
      <c r="A73" s="295"/>
      <c r="B73" s="297"/>
      <c r="C73" s="297"/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7"/>
      <c r="V73" s="297"/>
      <c r="W73" s="297"/>
      <c r="X73" s="297"/>
      <c r="Y73" s="297"/>
      <c r="Z73" s="297"/>
      <c r="AA73" s="297"/>
      <c r="AB73" s="297"/>
      <c r="AC73" s="297"/>
      <c r="AD73" s="297"/>
      <c r="AE73" s="297"/>
      <c r="AF73" s="297"/>
      <c r="AG73" s="297"/>
      <c r="AH73" s="297"/>
      <c r="AI73" s="297"/>
      <c r="AJ73" s="297"/>
      <c r="AK73" s="297"/>
      <c r="AL73" s="297"/>
      <c r="AM73" s="297"/>
      <c r="AN73" s="297"/>
      <c r="AO73" s="297"/>
      <c r="AP73" s="297"/>
      <c r="AQ73" s="297"/>
      <c r="AR73" s="297"/>
      <c r="AS73" s="297"/>
      <c r="AT73" s="297"/>
      <c r="AU73" s="297"/>
      <c r="AV73" s="297"/>
      <c r="AW73" s="297"/>
      <c r="AX73" s="297"/>
      <c r="AY73" s="297"/>
      <c r="AZ73" s="297"/>
      <c r="BA73" s="297"/>
      <c r="BB73" s="44"/>
      <c r="BC73" s="43"/>
      <c r="BD73" s="44"/>
      <c r="BE73" s="44"/>
      <c r="BF73" s="43"/>
      <c r="BG73" s="44"/>
      <c r="BH73" s="44"/>
      <c r="BI73" s="43"/>
      <c r="BJ73" s="44"/>
      <c r="BK73" s="44"/>
      <c r="BL73" s="43"/>
    </row>
    <row r="74" spans="1:64" ht="13.5" hidden="1" customHeight="1" x14ac:dyDescent="0.15">
      <c r="A74" s="76"/>
      <c r="B74" s="283"/>
      <c r="C74" s="283"/>
      <c r="D74" s="28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  <c r="AK74" s="283"/>
      <c r="AL74" s="283"/>
      <c r="AM74" s="283"/>
      <c r="AN74" s="283"/>
      <c r="AO74" s="283"/>
      <c r="AP74" s="283"/>
      <c r="AQ74" s="283"/>
      <c r="AR74" s="283"/>
      <c r="AS74" s="283"/>
      <c r="AT74" s="283"/>
      <c r="AU74" s="283"/>
      <c r="AV74" s="283"/>
      <c r="AW74" s="283"/>
      <c r="AX74" s="283"/>
      <c r="AY74" s="283"/>
      <c r="AZ74" s="283"/>
      <c r="BA74" s="283"/>
      <c r="BB74" s="44"/>
      <c r="BC74" s="43"/>
      <c r="BD74" s="44"/>
      <c r="BE74" s="44"/>
      <c r="BF74" s="43"/>
      <c r="BG74" s="44"/>
      <c r="BH74" s="44"/>
      <c r="BI74" s="43"/>
      <c r="BJ74" s="44"/>
      <c r="BK74" s="44"/>
      <c r="BL74" s="43"/>
    </row>
    <row r="75" spans="1:64" ht="13.5" hidden="1" customHeight="1" x14ac:dyDescent="0.15">
      <c r="A75" s="295" t="s">
        <v>111</v>
      </c>
      <c r="B75" s="297" t="s">
        <v>223</v>
      </c>
      <c r="C75" s="297" t="s">
        <v>223</v>
      </c>
      <c r="D75" s="297" t="s">
        <v>223</v>
      </c>
      <c r="E75" s="297" t="s">
        <v>223</v>
      </c>
      <c r="F75" s="297" t="s">
        <v>223</v>
      </c>
      <c r="G75" s="297" t="s">
        <v>223</v>
      </c>
      <c r="H75" s="297" t="s">
        <v>223</v>
      </c>
      <c r="I75" s="297" t="s">
        <v>223</v>
      </c>
      <c r="J75" s="297" t="s">
        <v>223</v>
      </c>
      <c r="K75" s="297" t="s">
        <v>223</v>
      </c>
      <c r="L75" s="297" t="s">
        <v>223</v>
      </c>
      <c r="M75" s="297" t="s">
        <v>223</v>
      </c>
      <c r="N75" s="297" t="s">
        <v>223</v>
      </c>
      <c r="O75" s="297" t="s">
        <v>223</v>
      </c>
      <c r="P75" s="297" t="s">
        <v>223</v>
      </c>
      <c r="Q75" s="297" t="s">
        <v>223</v>
      </c>
      <c r="R75" s="297" t="s">
        <v>223</v>
      </c>
      <c r="S75" s="297" t="s">
        <v>223</v>
      </c>
      <c r="T75" s="297" t="s">
        <v>223</v>
      </c>
      <c r="U75" s="297" t="s">
        <v>223</v>
      </c>
      <c r="V75" s="297" t="s">
        <v>223</v>
      </c>
      <c r="W75" s="297" t="s">
        <v>223</v>
      </c>
      <c r="X75" s="297" t="s">
        <v>223</v>
      </c>
      <c r="Y75" s="297" t="s">
        <v>223</v>
      </c>
      <c r="Z75" s="297" t="s">
        <v>223</v>
      </c>
      <c r="AA75" s="297" t="s">
        <v>223</v>
      </c>
      <c r="AB75" s="297" t="s">
        <v>223</v>
      </c>
      <c r="AC75" s="297" t="s">
        <v>223</v>
      </c>
      <c r="AD75" s="297" t="s">
        <v>223</v>
      </c>
      <c r="AE75" s="297" t="s">
        <v>223</v>
      </c>
      <c r="AF75" s="297" t="s">
        <v>223</v>
      </c>
      <c r="AG75" s="297" t="s">
        <v>223</v>
      </c>
      <c r="AH75" s="297" t="s">
        <v>223</v>
      </c>
      <c r="AI75" s="297" t="s">
        <v>223</v>
      </c>
      <c r="AJ75" s="297" t="s">
        <v>223</v>
      </c>
      <c r="AK75" s="297" t="s">
        <v>223</v>
      </c>
      <c r="AL75" s="297" t="s">
        <v>223</v>
      </c>
      <c r="AM75" s="297" t="s">
        <v>223</v>
      </c>
      <c r="AN75" s="297" t="s">
        <v>223</v>
      </c>
      <c r="AO75" s="297" t="s">
        <v>223</v>
      </c>
      <c r="AP75" s="297" t="s">
        <v>223</v>
      </c>
      <c r="AQ75" s="297" t="s">
        <v>223</v>
      </c>
      <c r="AR75" s="297" t="s">
        <v>223</v>
      </c>
      <c r="AS75" s="297" t="s">
        <v>223</v>
      </c>
      <c r="AT75" s="297" t="s">
        <v>223</v>
      </c>
      <c r="AU75" s="297" t="s">
        <v>223</v>
      </c>
      <c r="AV75" s="297" t="s">
        <v>223</v>
      </c>
      <c r="AW75" s="297" t="s">
        <v>223</v>
      </c>
      <c r="AX75" s="297" t="s">
        <v>223</v>
      </c>
      <c r="AY75" s="297" t="s">
        <v>223</v>
      </c>
      <c r="AZ75" s="297" t="s">
        <v>223</v>
      </c>
      <c r="BA75" s="297" t="s">
        <v>223</v>
      </c>
      <c r="BB75" s="44"/>
      <c r="BC75" s="43"/>
      <c r="BD75" s="44"/>
      <c r="BE75" s="44"/>
      <c r="BF75" s="43"/>
      <c r="BG75" s="44"/>
      <c r="BH75" s="44"/>
      <c r="BI75" s="43"/>
      <c r="BJ75" s="44"/>
      <c r="BK75" s="44"/>
      <c r="BL75" s="43"/>
    </row>
    <row r="76" spans="1:64" ht="13.5" hidden="1" customHeight="1" x14ac:dyDescent="0.15">
      <c r="A76" s="295"/>
      <c r="B76" s="297"/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44"/>
      <c r="BC76" s="43"/>
      <c r="BD76" s="44"/>
      <c r="BE76" s="44"/>
      <c r="BF76" s="43"/>
      <c r="BG76" s="44"/>
      <c r="BH76" s="44"/>
      <c r="BI76" s="43"/>
      <c r="BJ76" s="44"/>
      <c r="BK76" s="44"/>
      <c r="BL76" s="43"/>
    </row>
    <row r="77" spans="1:64" ht="13.5" hidden="1" customHeight="1" x14ac:dyDescent="0.15">
      <c r="A77" s="295"/>
      <c r="B77" s="297"/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44"/>
      <c r="BC77" s="43"/>
      <c r="BD77" s="44"/>
      <c r="BE77" s="44"/>
      <c r="BF77" s="43"/>
      <c r="BG77" s="44"/>
      <c r="BH77" s="44"/>
      <c r="BI77" s="43"/>
      <c r="BJ77" s="44"/>
      <c r="BK77" s="44"/>
      <c r="BL77" s="43"/>
    </row>
    <row r="78" spans="1:64" ht="13.5" hidden="1" customHeight="1" x14ac:dyDescent="0.15">
      <c r="A78" s="295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44"/>
      <c r="BC78" s="43"/>
      <c r="BD78" s="44"/>
      <c r="BE78" s="44"/>
      <c r="BF78" s="43"/>
      <c r="BG78" s="44"/>
      <c r="BH78" s="44"/>
      <c r="BI78" s="43"/>
      <c r="BJ78" s="44"/>
      <c r="BK78" s="44"/>
      <c r="BL78" s="43"/>
    </row>
    <row r="79" spans="1:64" ht="13.5" hidden="1" customHeight="1" x14ac:dyDescent="0.15">
      <c r="A79" s="295"/>
      <c r="B79" s="297"/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44"/>
      <c r="BC79" s="43"/>
      <c r="BD79" s="44"/>
      <c r="BE79" s="44"/>
      <c r="BF79" s="43"/>
      <c r="BG79" s="44"/>
      <c r="BH79" s="44"/>
      <c r="BI79" s="43"/>
      <c r="BJ79" s="44"/>
      <c r="BK79" s="44"/>
      <c r="BL79" s="43"/>
    </row>
    <row r="80" spans="1:64" ht="13.5" hidden="1" customHeight="1" x14ac:dyDescent="0.15">
      <c r="A80" s="295"/>
      <c r="B80" s="297"/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44"/>
      <c r="BC80" s="43"/>
      <c r="BD80" s="44"/>
      <c r="BE80" s="44"/>
      <c r="BF80" s="43"/>
      <c r="BG80" s="44"/>
      <c r="BH80" s="44"/>
      <c r="BI80" s="43"/>
      <c r="BJ80" s="44"/>
      <c r="BK80" s="44"/>
      <c r="BL80" s="43"/>
    </row>
    <row r="81" spans="1:64" ht="13.5" hidden="1" customHeight="1" x14ac:dyDescent="0.15">
      <c r="A81" s="76"/>
      <c r="B81" s="283"/>
      <c r="C81" s="283"/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3"/>
      <c r="O81" s="283"/>
      <c r="P81" s="283"/>
      <c r="Q81" s="283"/>
      <c r="R81" s="283"/>
      <c r="S81" s="283"/>
      <c r="T81" s="283"/>
      <c r="U81" s="283"/>
      <c r="V81" s="283"/>
      <c r="W81" s="283"/>
      <c r="X81" s="283"/>
      <c r="Y81" s="283"/>
      <c r="Z81" s="283"/>
      <c r="AA81" s="283"/>
      <c r="AB81" s="283"/>
      <c r="AC81" s="283"/>
      <c r="AD81" s="283"/>
      <c r="AE81" s="283"/>
      <c r="AF81" s="283"/>
      <c r="AG81" s="283"/>
      <c r="AH81" s="283"/>
      <c r="AI81" s="283"/>
      <c r="AJ81" s="283"/>
      <c r="AK81" s="283"/>
      <c r="AL81" s="283"/>
      <c r="AM81" s="283"/>
      <c r="AN81" s="283"/>
      <c r="AO81" s="283"/>
      <c r="AP81" s="283"/>
      <c r="AQ81" s="283"/>
      <c r="AR81" s="283"/>
      <c r="AS81" s="283"/>
      <c r="AT81" s="283"/>
      <c r="AU81" s="283"/>
      <c r="AV81" s="283"/>
      <c r="AW81" s="283"/>
      <c r="AX81" s="283"/>
      <c r="AY81" s="283"/>
      <c r="AZ81" s="283"/>
      <c r="BA81" s="283"/>
      <c r="BB81" s="44"/>
      <c r="BC81" s="43"/>
      <c r="BD81" s="44"/>
      <c r="BE81" s="44"/>
      <c r="BF81" s="43"/>
      <c r="BG81" s="44"/>
      <c r="BH81" s="44"/>
      <c r="BI81" s="43"/>
      <c r="BJ81" s="44"/>
      <c r="BK81" s="44"/>
      <c r="BL81" s="43"/>
    </row>
    <row r="82" spans="1:64" ht="13.5" hidden="1" customHeight="1" x14ac:dyDescent="0.15">
      <c r="A82" s="295" t="s">
        <v>112</v>
      </c>
      <c r="B82" s="297" t="s">
        <v>223</v>
      </c>
      <c r="C82" s="297" t="s">
        <v>223</v>
      </c>
      <c r="D82" s="297" t="s">
        <v>223</v>
      </c>
      <c r="E82" s="297" t="s">
        <v>223</v>
      </c>
      <c r="F82" s="297" t="s">
        <v>223</v>
      </c>
      <c r="G82" s="297" t="s">
        <v>223</v>
      </c>
      <c r="H82" s="297" t="s">
        <v>223</v>
      </c>
      <c r="I82" s="297" t="s">
        <v>223</v>
      </c>
      <c r="J82" s="297" t="s">
        <v>223</v>
      </c>
      <c r="K82" s="297" t="s">
        <v>223</v>
      </c>
      <c r="L82" s="297" t="s">
        <v>223</v>
      </c>
      <c r="M82" s="297" t="s">
        <v>223</v>
      </c>
      <c r="N82" s="297" t="s">
        <v>223</v>
      </c>
      <c r="O82" s="297" t="s">
        <v>223</v>
      </c>
      <c r="P82" s="297" t="s">
        <v>223</v>
      </c>
      <c r="Q82" s="297" t="s">
        <v>223</v>
      </c>
      <c r="R82" s="297" t="s">
        <v>223</v>
      </c>
      <c r="S82" s="297" t="s">
        <v>223</v>
      </c>
      <c r="T82" s="297" t="s">
        <v>223</v>
      </c>
      <c r="U82" s="297" t="s">
        <v>223</v>
      </c>
      <c r="V82" s="297" t="s">
        <v>223</v>
      </c>
      <c r="W82" s="297" t="s">
        <v>223</v>
      </c>
      <c r="X82" s="297" t="s">
        <v>223</v>
      </c>
      <c r="Y82" s="297" t="s">
        <v>223</v>
      </c>
      <c r="Z82" s="297" t="s">
        <v>223</v>
      </c>
      <c r="AA82" s="297" t="s">
        <v>223</v>
      </c>
      <c r="AB82" s="297" t="s">
        <v>223</v>
      </c>
      <c r="AC82" s="297" t="s">
        <v>223</v>
      </c>
      <c r="AD82" s="297" t="s">
        <v>223</v>
      </c>
      <c r="AE82" s="297" t="s">
        <v>223</v>
      </c>
      <c r="AF82" s="297" t="s">
        <v>223</v>
      </c>
      <c r="AG82" s="297" t="s">
        <v>223</v>
      </c>
      <c r="AH82" s="297" t="s">
        <v>223</v>
      </c>
      <c r="AI82" s="297" t="s">
        <v>223</v>
      </c>
      <c r="AJ82" s="297" t="s">
        <v>223</v>
      </c>
      <c r="AK82" s="297" t="s">
        <v>223</v>
      </c>
      <c r="AL82" s="297" t="s">
        <v>223</v>
      </c>
      <c r="AM82" s="297" t="s">
        <v>223</v>
      </c>
      <c r="AN82" s="297" t="s">
        <v>223</v>
      </c>
      <c r="AO82" s="297" t="s">
        <v>223</v>
      </c>
      <c r="AP82" s="297" t="s">
        <v>223</v>
      </c>
      <c r="AQ82" s="297" t="s">
        <v>223</v>
      </c>
      <c r="AR82" s="297" t="s">
        <v>223</v>
      </c>
      <c r="AS82" s="297" t="s">
        <v>223</v>
      </c>
      <c r="AT82" s="297" t="s">
        <v>223</v>
      </c>
      <c r="AU82" s="297" t="s">
        <v>223</v>
      </c>
      <c r="AV82" s="297" t="s">
        <v>223</v>
      </c>
      <c r="AW82" s="297" t="s">
        <v>223</v>
      </c>
      <c r="AX82" s="297" t="s">
        <v>223</v>
      </c>
      <c r="AY82" s="297" t="s">
        <v>223</v>
      </c>
      <c r="AZ82" s="297" t="s">
        <v>223</v>
      </c>
      <c r="BA82" s="297" t="s">
        <v>223</v>
      </c>
      <c r="BB82" s="44"/>
      <c r="BC82" s="43"/>
      <c r="BD82" s="44"/>
      <c r="BE82" s="44"/>
      <c r="BF82" s="43"/>
      <c r="BG82" s="44"/>
      <c r="BH82" s="44"/>
      <c r="BI82" s="43"/>
      <c r="BJ82" s="44"/>
      <c r="BK82" s="44"/>
      <c r="BL82" s="43"/>
    </row>
    <row r="83" spans="1:64" ht="13.5" hidden="1" customHeight="1" x14ac:dyDescent="0.15">
      <c r="A83" s="295"/>
      <c r="B83" s="297"/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44"/>
      <c r="BC83" s="43"/>
      <c r="BD83" s="44"/>
      <c r="BE83" s="44"/>
      <c r="BF83" s="43"/>
      <c r="BG83" s="44"/>
      <c r="BH83" s="44"/>
      <c r="BI83" s="43"/>
      <c r="BJ83" s="44"/>
      <c r="BK83" s="44"/>
      <c r="BL83" s="43"/>
    </row>
    <row r="84" spans="1:64" ht="13.5" hidden="1" customHeight="1" x14ac:dyDescent="0.15">
      <c r="A84" s="295"/>
      <c r="B84" s="297"/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44"/>
      <c r="BC84" s="43"/>
      <c r="BD84" s="44"/>
      <c r="BE84" s="44"/>
      <c r="BF84" s="43"/>
      <c r="BG84" s="44"/>
      <c r="BH84" s="44"/>
      <c r="BI84" s="43"/>
      <c r="BJ84" s="44"/>
      <c r="BK84" s="44"/>
      <c r="BL84" s="43"/>
    </row>
    <row r="85" spans="1:64" ht="13.5" hidden="1" customHeight="1" x14ac:dyDescent="0.15">
      <c r="A85" s="295"/>
      <c r="B85" s="297"/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44"/>
      <c r="BC85" s="43"/>
      <c r="BD85" s="44"/>
      <c r="BE85" s="44"/>
      <c r="BF85" s="43"/>
      <c r="BG85" s="44"/>
      <c r="BH85" s="44"/>
      <c r="BI85" s="43"/>
      <c r="BJ85" s="44"/>
      <c r="BK85" s="44"/>
      <c r="BL85" s="43"/>
    </row>
    <row r="86" spans="1:64" ht="13.5" hidden="1" customHeight="1" x14ac:dyDescent="0.15">
      <c r="A86" s="295"/>
      <c r="B86" s="297"/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44"/>
      <c r="BC86" s="43"/>
      <c r="BD86" s="44"/>
      <c r="BE86" s="44"/>
      <c r="BF86" s="43"/>
      <c r="BG86" s="44"/>
      <c r="BH86" s="44"/>
      <c r="BI86" s="43"/>
      <c r="BJ86" s="44"/>
      <c r="BK86" s="44"/>
      <c r="BL86" s="43"/>
    </row>
    <row r="87" spans="1:64" ht="13.5" hidden="1" customHeight="1" x14ac:dyDescent="0.15">
      <c r="A87" s="295"/>
      <c r="B87" s="297"/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44"/>
      <c r="BC87" s="43"/>
      <c r="BD87" s="44"/>
      <c r="BE87" s="44"/>
      <c r="BF87" s="43"/>
      <c r="BG87" s="44"/>
      <c r="BH87" s="44"/>
      <c r="BI87" s="43"/>
      <c r="BJ87" s="44"/>
      <c r="BK87" s="44"/>
      <c r="BL87" s="43"/>
    </row>
    <row r="88" spans="1:64" ht="13.5" hidden="1" customHeight="1" x14ac:dyDescent="0.15">
      <c r="A88" s="76"/>
      <c r="B88" s="283"/>
      <c r="C88" s="283"/>
      <c r="D88" s="283"/>
      <c r="E88" s="283"/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  <c r="AK88" s="283"/>
      <c r="AL88" s="283"/>
      <c r="AM88" s="283"/>
      <c r="AN88" s="283"/>
      <c r="AO88" s="283"/>
      <c r="AP88" s="283"/>
      <c r="AQ88" s="283"/>
      <c r="AR88" s="283"/>
      <c r="AS88" s="283"/>
      <c r="AT88" s="283"/>
      <c r="AU88" s="283"/>
      <c r="AV88" s="283"/>
      <c r="AW88" s="283"/>
      <c r="AX88" s="283"/>
      <c r="AY88" s="283"/>
      <c r="AZ88" s="283"/>
      <c r="BA88" s="283"/>
      <c r="BB88" s="44"/>
      <c r="BC88" s="43"/>
      <c r="BD88" s="44"/>
      <c r="BE88" s="44"/>
      <c r="BF88" s="43"/>
      <c r="BG88" s="44"/>
      <c r="BH88" s="44"/>
      <c r="BI88" s="43"/>
      <c r="BJ88" s="44"/>
      <c r="BK88" s="44"/>
      <c r="BL88" s="43"/>
    </row>
    <row r="89" spans="1:64" ht="13.5" hidden="1" customHeight="1" x14ac:dyDescent="0.15">
      <c r="A89" s="295" t="s">
        <v>113</v>
      </c>
      <c r="B89" s="297" t="s">
        <v>223</v>
      </c>
      <c r="C89" s="297" t="s">
        <v>223</v>
      </c>
      <c r="D89" s="297" t="s">
        <v>223</v>
      </c>
      <c r="E89" s="297" t="s">
        <v>223</v>
      </c>
      <c r="F89" s="297" t="s">
        <v>223</v>
      </c>
      <c r="G89" s="297" t="s">
        <v>223</v>
      </c>
      <c r="H89" s="297" t="s">
        <v>223</v>
      </c>
      <c r="I89" s="297" t="s">
        <v>223</v>
      </c>
      <c r="J89" s="297" t="s">
        <v>223</v>
      </c>
      <c r="K89" s="297" t="s">
        <v>223</v>
      </c>
      <c r="L89" s="297" t="s">
        <v>223</v>
      </c>
      <c r="M89" s="297" t="s">
        <v>223</v>
      </c>
      <c r="N89" s="297" t="s">
        <v>223</v>
      </c>
      <c r="O89" s="297" t="s">
        <v>223</v>
      </c>
      <c r="P89" s="297" t="s">
        <v>223</v>
      </c>
      <c r="Q89" s="297" t="s">
        <v>223</v>
      </c>
      <c r="R89" s="297" t="s">
        <v>223</v>
      </c>
      <c r="S89" s="297" t="s">
        <v>223</v>
      </c>
      <c r="T89" s="297" t="s">
        <v>223</v>
      </c>
      <c r="U89" s="297" t="s">
        <v>223</v>
      </c>
      <c r="V89" s="297" t="s">
        <v>223</v>
      </c>
      <c r="W89" s="297" t="s">
        <v>223</v>
      </c>
      <c r="X89" s="297" t="s">
        <v>223</v>
      </c>
      <c r="Y89" s="297" t="s">
        <v>223</v>
      </c>
      <c r="Z89" s="297" t="s">
        <v>223</v>
      </c>
      <c r="AA89" s="297" t="s">
        <v>223</v>
      </c>
      <c r="AB89" s="297" t="s">
        <v>223</v>
      </c>
      <c r="AC89" s="297" t="s">
        <v>223</v>
      </c>
      <c r="AD89" s="297" t="s">
        <v>223</v>
      </c>
      <c r="AE89" s="297" t="s">
        <v>223</v>
      </c>
      <c r="AF89" s="297" t="s">
        <v>223</v>
      </c>
      <c r="AG89" s="297" t="s">
        <v>223</v>
      </c>
      <c r="AH89" s="297" t="s">
        <v>223</v>
      </c>
      <c r="AI89" s="297" t="s">
        <v>223</v>
      </c>
      <c r="AJ89" s="297" t="s">
        <v>223</v>
      </c>
      <c r="AK89" s="297" t="s">
        <v>223</v>
      </c>
      <c r="AL89" s="297" t="s">
        <v>223</v>
      </c>
      <c r="AM89" s="297" t="s">
        <v>223</v>
      </c>
      <c r="AN89" s="297" t="s">
        <v>223</v>
      </c>
      <c r="AO89" s="297" t="s">
        <v>223</v>
      </c>
      <c r="AP89" s="297" t="s">
        <v>223</v>
      </c>
      <c r="AQ89" s="297" t="s">
        <v>223</v>
      </c>
      <c r="AR89" s="297" t="s">
        <v>223</v>
      </c>
      <c r="AS89" s="297" t="s">
        <v>223</v>
      </c>
      <c r="AT89" s="297" t="s">
        <v>223</v>
      </c>
      <c r="AU89" s="297" t="s">
        <v>223</v>
      </c>
      <c r="AV89" s="297" t="s">
        <v>223</v>
      </c>
      <c r="AW89" s="297" t="s">
        <v>223</v>
      </c>
      <c r="AX89" s="297" t="s">
        <v>223</v>
      </c>
      <c r="AY89" s="297" t="s">
        <v>223</v>
      </c>
      <c r="AZ89" s="297" t="s">
        <v>223</v>
      </c>
      <c r="BA89" s="297" t="s">
        <v>223</v>
      </c>
      <c r="BB89" s="44"/>
      <c r="BC89" s="43"/>
      <c r="BD89" s="44"/>
      <c r="BE89" s="44"/>
      <c r="BF89" s="43"/>
      <c r="BG89" s="44"/>
      <c r="BH89" s="44"/>
      <c r="BI89" s="43"/>
      <c r="BJ89" s="44"/>
      <c r="BK89" s="44"/>
      <c r="BL89" s="43"/>
    </row>
    <row r="90" spans="1:64" ht="13.5" hidden="1" customHeight="1" x14ac:dyDescent="0.15">
      <c r="A90" s="295"/>
      <c r="B90" s="297"/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44"/>
      <c r="BC90" s="43"/>
      <c r="BD90" s="44"/>
      <c r="BE90" s="44"/>
      <c r="BF90" s="43"/>
      <c r="BG90" s="44"/>
      <c r="BH90" s="44"/>
      <c r="BI90" s="43"/>
      <c r="BJ90" s="44"/>
      <c r="BK90" s="44"/>
      <c r="BL90" s="43"/>
    </row>
    <row r="91" spans="1:64" ht="13.5" hidden="1" customHeight="1" x14ac:dyDescent="0.15">
      <c r="A91" s="295"/>
      <c r="B91" s="297"/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44"/>
      <c r="BC91" s="43"/>
      <c r="BD91" s="44"/>
      <c r="BE91" s="44"/>
      <c r="BF91" s="43"/>
      <c r="BG91" s="44"/>
      <c r="BH91" s="44"/>
      <c r="BI91" s="43"/>
      <c r="BJ91" s="44"/>
      <c r="BK91" s="44"/>
      <c r="BL91" s="43"/>
    </row>
    <row r="92" spans="1:64" ht="13.5" hidden="1" customHeight="1" x14ac:dyDescent="0.15">
      <c r="A92" s="295"/>
      <c r="B92" s="297"/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44"/>
      <c r="BC92" s="43"/>
      <c r="BD92" s="44"/>
      <c r="BE92" s="44"/>
      <c r="BF92" s="43"/>
      <c r="BG92" s="44"/>
      <c r="BH92" s="44"/>
      <c r="BI92" s="43"/>
      <c r="BJ92" s="44"/>
      <c r="BK92" s="44"/>
      <c r="BL92" s="43"/>
    </row>
    <row r="93" spans="1:64" ht="13.5" hidden="1" customHeight="1" x14ac:dyDescent="0.15">
      <c r="A93" s="295"/>
      <c r="B93" s="297"/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44"/>
      <c r="BC93" s="43"/>
      <c r="BD93" s="44"/>
      <c r="BE93" s="44"/>
      <c r="BF93" s="43"/>
      <c r="BG93" s="44"/>
      <c r="BH93" s="44"/>
      <c r="BI93" s="43"/>
      <c r="BJ93" s="44"/>
      <c r="BK93" s="44"/>
      <c r="BL93" s="43"/>
    </row>
    <row r="94" spans="1:64" ht="13.5" hidden="1" customHeight="1" x14ac:dyDescent="0.15">
      <c r="A94" s="295"/>
      <c r="B94" s="297"/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44"/>
      <c r="BC94" s="43"/>
      <c r="BD94" s="44"/>
      <c r="BE94" s="44"/>
      <c r="BF94" s="43"/>
      <c r="BG94" s="44"/>
      <c r="BH94" s="44"/>
      <c r="BI94" s="43"/>
      <c r="BJ94" s="44"/>
      <c r="BK94" s="44"/>
      <c r="BL94" s="43"/>
    </row>
    <row r="95" spans="1:64" ht="13.5" hidden="1" customHeight="1" x14ac:dyDescent="0.15">
      <c r="A95" s="76"/>
      <c r="B95" s="283"/>
      <c r="C95" s="283"/>
      <c r="D95" s="283"/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3"/>
      <c r="AN95" s="283"/>
      <c r="AO95" s="283"/>
      <c r="AP95" s="283"/>
      <c r="AQ95" s="283"/>
      <c r="AR95" s="283"/>
      <c r="AS95" s="283"/>
      <c r="AT95" s="283"/>
      <c r="AU95" s="283"/>
      <c r="AV95" s="283"/>
      <c r="AW95" s="283"/>
      <c r="AX95" s="283"/>
      <c r="AY95" s="283"/>
      <c r="AZ95" s="283"/>
      <c r="BA95" s="283"/>
      <c r="BB95" s="44"/>
      <c r="BC95" s="43"/>
      <c r="BD95" s="44"/>
      <c r="BE95" s="44"/>
      <c r="BF95" s="43"/>
      <c r="BG95" s="44"/>
      <c r="BH95" s="44"/>
      <c r="BI95" s="43"/>
      <c r="BJ95" s="44"/>
      <c r="BK95" s="44"/>
      <c r="BL95" s="43"/>
    </row>
    <row r="96" spans="1:64" ht="13.5" hidden="1" customHeight="1" x14ac:dyDescent="0.15">
      <c r="A96" s="295" t="s">
        <v>114</v>
      </c>
      <c r="B96" s="297" t="s">
        <v>223</v>
      </c>
      <c r="C96" s="297" t="s">
        <v>223</v>
      </c>
      <c r="D96" s="297" t="s">
        <v>223</v>
      </c>
      <c r="E96" s="297" t="s">
        <v>223</v>
      </c>
      <c r="F96" s="297" t="s">
        <v>223</v>
      </c>
      <c r="G96" s="297" t="s">
        <v>223</v>
      </c>
      <c r="H96" s="297" t="s">
        <v>223</v>
      </c>
      <c r="I96" s="297" t="s">
        <v>223</v>
      </c>
      <c r="J96" s="297" t="s">
        <v>223</v>
      </c>
      <c r="K96" s="297" t="s">
        <v>223</v>
      </c>
      <c r="L96" s="297" t="s">
        <v>223</v>
      </c>
      <c r="M96" s="297" t="s">
        <v>223</v>
      </c>
      <c r="N96" s="297" t="s">
        <v>223</v>
      </c>
      <c r="O96" s="297" t="s">
        <v>223</v>
      </c>
      <c r="P96" s="297" t="s">
        <v>223</v>
      </c>
      <c r="Q96" s="297" t="s">
        <v>223</v>
      </c>
      <c r="R96" s="297" t="s">
        <v>223</v>
      </c>
      <c r="S96" s="297" t="s">
        <v>223</v>
      </c>
      <c r="T96" s="297" t="s">
        <v>223</v>
      </c>
      <c r="U96" s="297" t="s">
        <v>223</v>
      </c>
      <c r="V96" s="297" t="s">
        <v>223</v>
      </c>
      <c r="W96" s="297" t="s">
        <v>223</v>
      </c>
      <c r="X96" s="297" t="s">
        <v>223</v>
      </c>
      <c r="Y96" s="297" t="s">
        <v>223</v>
      </c>
      <c r="Z96" s="297" t="s">
        <v>223</v>
      </c>
      <c r="AA96" s="297" t="s">
        <v>223</v>
      </c>
      <c r="AB96" s="297" t="s">
        <v>223</v>
      </c>
      <c r="AC96" s="297" t="s">
        <v>223</v>
      </c>
      <c r="AD96" s="297" t="s">
        <v>223</v>
      </c>
      <c r="AE96" s="297" t="s">
        <v>223</v>
      </c>
      <c r="AF96" s="297" t="s">
        <v>223</v>
      </c>
      <c r="AG96" s="297" t="s">
        <v>223</v>
      </c>
      <c r="AH96" s="297" t="s">
        <v>223</v>
      </c>
      <c r="AI96" s="297" t="s">
        <v>223</v>
      </c>
      <c r="AJ96" s="297" t="s">
        <v>223</v>
      </c>
      <c r="AK96" s="297" t="s">
        <v>223</v>
      </c>
      <c r="AL96" s="297" t="s">
        <v>223</v>
      </c>
      <c r="AM96" s="297" t="s">
        <v>223</v>
      </c>
      <c r="AN96" s="297" t="s">
        <v>223</v>
      </c>
      <c r="AO96" s="297" t="s">
        <v>223</v>
      </c>
      <c r="AP96" s="297" t="s">
        <v>223</v>
      </c>
      <c r="AQ96" s="297" t="s">
        <v>223</v>
      </c>
      <c r="AR96" s="297" t="s">
        <v>223</v>
      </c>
      <c r="AS96" s="297" t="s">
        <v>223</v>
      </c>
      <c r="AT96" s="297" t="s">
        <v>223</v>
      </c>
      <c r="AU96" s="297" t="s">
        <v>223</v>
      </c>
      <c r="AV96" s="297" t="s">
        <v>223</v>
      </c>
      <c r="AW96" s="297" t="s">
        <v>223</v>
      </c>
      <c r="AX96" s="297" t="s">
        <v>223</v>
      </c>
      <c r="AY96" s="297" t="s">
        <v>223</v>
      </c>
      <c r="AZ96" s="297" t="s">
        <v>223</v>
      </c>
      <c r="BA96" s="297" t="s">
        <v>223</v>
      </c>
      <c r="BB96" s="44"/>
      <c r="BC96" s="43"/>
      <c r="BD96" s="44"/>
      <c r="BE96" s="44"/>
      <c r="BF96" s="43"/>
      <c r="BG96" s="44"/>
      <c r="BH96" s="44"/>
      <c r="BI96" s="43"/>
      <c r="BJ96" s="44"/>
      <c r="BK96" s="44"/>
      <c r="BL96" s="43"/>
    </row>
    <row r="97" spans="1:64" ht="13.5" hidden="1" customHeight="1" x14ac:dyDescent="0.15">
      <c r="A97" s="295"/>
      <c r="B97" s="297"/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44"/>
      <c r="BC97" s="43"/>
      <c r="BD97" s="44"/>
      <c r="BE97" s="44"/>
      <c r="BF97" s="43"/>
      <c r="BG97" s="44"/>
      <c r="BH97" s="44"/>
      <c r="BI97" s="43"/>
      <c r="BJ97" s="44"/>
      <c r="BK97" s="44"/>
      <c r="BL97" s="43"/>
    </row>
    <row r="98" spans="1:64" ht="13.5" hidden="1" customHeight="1" x14ac:dyDescent="0.15">
      <c r="A98" s="295"/>
      <c r="B98" s="297"/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44"/>
      <c r="BC98" s="43"/>
      <c r="BD98" s="44"/>
      <c r="BE98" s="44"/>
      <c r="BF98" s="43"/>
      <c r="BG98" s="44"/>
      <c r="BH98" s="44"/>
      <c r="BI98" s="43"/>
      <c r="BJ98" s="44"/>
      <c r="BK98" s="44"/>
      <c r="BL98" s="43"/>
    </row>
    <row r="99" spans="1:64" ht="13.5" hidden="1" customHeight="1" x14ac:dyDescent="0.15">
      <c r="A99" s="295"/>
      <c r="B99" s="297"/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44"/>
      <c r="BC99" s="43"/>
      <c r="BD99" s="44"/>
      <c r="BE99" s="44"/>
      <c r="BF99" s="43"/>
      <c r="BG99" s="44"/>
      <c r="BH99" s="44"/>
      <c r="BI99" s="43"/>
      <c r="BJ99" s="44"/>
      <c r="BK99" s="44"/>
      <c r="BL99" s="43"/>
    </row>
    <row r="100" spans="1:64" ht="13.5" hidden="1" customHeight="1" x14ac:dyDescent="0.15">
      <c r="A100" s="295"/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44"/>
      <c r="BC100" s="43"/>
      <c r="BD100" s="44"/>
      <c r="BE100" s="44"/>
      <c r="BF100" s="43"/>
      <c r="BG100" s="44"/>
      <c r="BH100" s="44"/>
      <c r="BI100" s="43"/>
      <c r="BJ100" s="44"/>
      <c r="BK100" s="44"/>
      <c r="BL100" s="43"/>
    </row>
    <row r="101" spans="1:64" ht="13.5" hidden="1" customHeight="1" x14ac:dyDescent="0.15">
      <c r="A101" s="295"/>
      <c r="B101" s="297"/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44"/>
      <c r="BC101" s="43"/>
      <c r="BD101" s="44"/>
      <c r="BE101" s="44"/>
      <c r="BF101" s="43"/>
      <c r="BG101" s="44"/>
      <c r="BH101" s="44"/>
      <c r="BI101" s="43"/>
      <c r="BJ101" s="44"/>
      <c r="BK101" s="44"/>
      <c r="BL101" s="43"/>
    </row>
    <row r="102" spans="1:64" ht="13.5" hidden="1" customHeight="1" x14ac:dyDescent="0.15">
      <c r="A102" s="76"/>
      <c r="B102" s="283"/>
      <c r="C102" s="283"/>
      <c r="D102" s="283"/>
      <c r="E102" s="283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3"/>
      <c r="T102" s="283"/>
      <c r="U102" s="283"/>
      <c r="V102" s="283"/>
      <c r="W102" s="283"/>
      <c r="X102" s="283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3"/>
      <c r="AK102" s="283"/>
      <c r="AL102" s="283"/>
      <c r="AM102" s="283"/>
      <c r="AN102" s="283"/>
      <c r="AO102" s="283"/>
      <c r="AP102" s="283"/>
      <c r="AQ102" s="283"/>
      <c r="AR102" s="283"/>
      <c r="AS102" s="283"/>
      <c r="AT102" s="283"/>
      <c r="AU102" s="283"/>
      <c r="AV102" s="283"/>
      <c r="AW102" s="283"/>
      <c r="AX102" s="283"/>
      <c r="AY102" s="283"/>
      <c r="AZ102" s="283"/>
      <c r="BA102" s="283"/>
      <c r="BB102" s="44"/>
      <c r="BC102" s="43"/>
      <c r="BD102" s="44"/>
      <c r="BE102" s="44"/>
      <c r="BF102" s="43"/>
      <c r="BG102" s="44"/>
      <c r="BH102" s="44"/>
      <c r="BI102" s="43"/>
      <c r="BJ102" s="44"/>
      <c r="BK102" s="44"/>
      <c r="BL102" s="43"/>
    </row>
    <row r="103" spans="1:64" ht="13.5" hidden="1" customHeight="1" x14ac:dyDescent="0.15">
      <c r="A103" s="295" t="s">
        <v>115</v>
      </c>
      <c r="B103" s="297" t="s">
        <v>223</v>
      </c>
      <c r="C103" s="297" t="s">
        <v>223</v>
      </c>
      <c r="D103" s="297" t="s">
        <v>223</v>
      </c>
      <c r="E103" s="297" t="s">
        <v>223</v>
      </c>
      <c r="F103" s="297" t="s">
        <v>223</v>
      </c>
      <c r="G103" s="297" t="s">
        <v>223</v>
      </c>
      <c r="H103" s="297" t="s">
        <v>223</v>
      </c>
      <c r="I103" s="297" t="s">
        <v>223</v>
      </c>
      <c r="J103" s="297" t="s">
        <v>223</v>
      </c>
      <c r="K103" s="297" t="s">
        <v>223</v>
      </c>
      <c r="L103" s="297" t="s">
        <v>223</v>
      </c>
      <c r="M103" s="297" t="s">
        <v>223</v>
      </c>
      <c r="N103" s="297" t="s">
        <v>223</v>
      </c>
      <c r="O103" s="297" t="s">
        <v>223</v>
      </c>
      <c r="P103" s="297" t="s">
        <v>223</v>
      </c>
      <c r="Q103" s="297" t="s">
        <v>223</v>
      </c>
      <c r="R103" s="297" t="s">
        <v>223</v>
      </c>
      <c r="S103" s="297" t="s">
        <v>223</v>
      </c>
      <c r="T103" s="297" t="s">
        <v>223</v>
      </c>
      <c r="U103" s="297" t="s">
        <v>223</v>
      </c>
      <c r="V103" s="297" t="s">
        <v>223</v>
      </c>
      <c r="W103" s="297" t="s">
        <v>223</v>
      </c>
      <c r="X103" s="297" t="s">
        <v>223</v>
      </c>
      <c r="Y103" s="297" t="s">
        <v>223</v>
      </c>
      <c r="Z103" s="297" t="s">
        <v>223</v>
      </c>
      <c r="AA103" s="297" t="s">
        <v>223</v>
      </c>
      <c r="AB103" s="297" t="s">
        <v>223</v>
      </c>
      <c r="AC103" s="297" t="s">
        <v>223</v>
      </c>
      <c r="AD103" s="297" t="s">
        <v>223</v>
      </c>
      <c r="AE103" s="297" t="s">
        <v>223</v>
      </c>
      <c r="AF103" s="297" t="s">
        <v>223</v>
      </c>
      <c r="AG103" s="297" t="s">
        <v>223</v>
      </c>
      <c r="AH103" s="297" t="s">
        <v>223</v>
      </c>
      <c r="AI103" s="297" t="s">
        <v>223</v>
      </c>
      <c r="AJ103" s="297" t="s">
        <v>223</v>
      </c>
      <c r="AK103" s="297" t="s">
        <v>223</v>
      </c>
      <c r="AL103" s="297" t="s">
        <v>223</v>
      </c>
      <c r="AM103" s="297" t="s">
        <v>223</v>
      </c>
      <c r="AN103" s="297" t="s">
        <v>223</v>
      </c>
      <c r="AO103" s="297" t="s">
        <v>223</v>
      </c>
      <c r="AP103" s="297" t="s">
        <v>223</v>
      </c>
      <c r="AQ103" s="297" t="s">
        <v>223</v>
      </c>
      <c r="AR103" s="297" t="s">
        <v>223</v>
      </c>
      <c r="AS103" s="297" t="s">
        <v>223</v>
      </c>
      <c r="AT103" s="297" t="s">
        <v>223</v>
      </c>
      <c r="AU103" s="297" t="s">
        <v>223</v>
      </c>
      <c r="AV103" s="297" t="s">
        <v>223</v>
      </c>
      <c r="AW103" s="297" t="s">
        <v>223</v>
      </c>
      <c r="AX103" s="297" t="s">
        <v>223</v>
      </c>
      <c r="AY103" s="297" t="s">
        <v>223</v>
      </c>
      <c r="AZ103" s="297" t="s">
        <v>223</v>
      </c>
      <c r="BA103" s="297" t="s">
        <v>223</v>
      </c>
      <c r="BB103" s="44"/>
      <c r="BC103" s="43"/>
      <c r="BD103" s="44"/>
      <c r="BE103" s="44"/>
      <c r="BF103" s="43"/>
      <c r="BG103" s="44"/>
      <c r="BH103" s="44"/>
      <c r="BI103" s="43"/>
      <c r="BJ103" s="44"/>
      <c r="BK103" s="44"/>
      <c r="BL103" s="43"/>
    </row>
    <row r="104" spans="1:64" ht="13.5" hidden="1" customHeight="1" x14ac:dyDescent="0.15">
      <c r="A104" s="295"/>
      <c r="B104" s="297"/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44"/>
      <c r="BC104" s="43"/>
      <c r="BD104" s="44"/>
      <c r="BE104" s="44"/>
      <c r="BF104" s="43"/>
      <c r="BG104" s="44"/>
      <c r="BH104" s="44"/>
      <c r="BI104" s="43"/>
      <c r="BJ104" s="44"/>
      <c r="BK104" s="44"/>
      <c r="BL104" s="43"/>
    </row>
    <row r="105" spans="1:64" ht="13.5" hidden="1" customHeight="1" x14ac:dyDescent="0.15">
      <c r="A105" s="295"/>
      <c r="B105" s="297"/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44"/>
      <c r="BC105" s="43"/>
      <c r="BD105" s="44"/>
      <c r="BE105" s="44"/>
      <c r="BF105" s="43"/>
      <c r="BG105" s="44"/>
      <c r="BH105" s="44"/>
      <c r="BI105" s="43"/>
      <c r="BJ105" s="44"/>
      <c r="BK105" s="44"/>
      <c r="BL105" s="43"/>
    </row>
    <row r="106" spans="1:64" ht="13.5" hidden="1" customHeight="1" x14ac:dyDescent="0.15">
      <c r="A106" s="295"/>
      <c r="B106" s="297"/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44"/>
      <c r="BC106" s="43"/>
      <c r="BD106" s="44"/>
      <c r="BE106" s="44"/>
      <c r="BF106" s="43"/>
      <c r="BG106" s="44"/>
      <c r="BH106" s="44"/>
      <c r="BI106" s="43"/>
      <c r="BJ106" s="44"/>
      <c r="BK106" s="44"/>
      <c r="BL106" s="43"/>
    </row>
    <row r="107" spans="1:64" ht="13.5" hidden="1" customHeight="1" x14ac:dyDescent="0.15">
      <c r="A107" s="295"/>
      <c r="B107" s="297"/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44"/>
      <c r="BC107" s="43"/>
      <c r="BD107" s="44"/>
      <c r="BE107" s="44"/>
      <c r="BF107" s="43"/>
      <c r="BG107" s="44"/>
      <c r="BH107" s="44"/>
      <c r="BI107" s="43"/>
      <c r="BJ107" s="44"/>
      <c r="BK107" s="44"/>
      <c r="BL107" s="43"/>
    </row>
    <row r="108" spans="1:64" ht="13.5" hidden="1" customHeight="1" x14ac:dyDescent="0.15">
      <c r="A108" s="295"/>
      <c r="B108" s="297"/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44"/>
      <c r="BC108" s="43"/>
      <c r="BD108" s="44"/>
      <c r="BE108" s="44"/>
      <c r="BF108" s="43"/>
      <c r="BG108" s="44"/>
      <c r="BH108" s="44"/>
      <c r="BI108" s="43"/>
      <c r="BJ108" s="44"/>
      <c r="BK108" s="44"/>
      <c r="BL108" s="43"/>
    </row>
    <row r="109" spans="1:64" ht="13.5" hidden="1" customHeight="1" x14ac:dyDescent="0.15">
      <c r="A109" s="76"/>
      <c r="B109" s="283"/>
      <c r="C109" s="283"/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  <c r="R109" s="283"/>
      <c r="S109" s="283"/>
      <c r="T109" s="283"/>
      <c r="U109" s="283"/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J109" s="283"/>
      <c r="AK109" s="283"/>
      <c r="AL109" s="283"/>
      <c r="AM109" s="283"/>
      <c r="AN109" s="283"/>
      <c r="AO109" s="283"/>
      <c r="AP109" s="283"/>
      <c r="AQ109" s="283"/>
      <c r="AR109" s="283"/>
      <c r="AS109" s="283"/>
      <c r="AT109" s="283"/>
      <c r="AU109" s="283"/>
      <c r="AV109" s="283"/>
      <c r="AW109" s="283"/>
      <c r="AX109" s="283"/>
      <c r="AY109" s="283"/>
      <c r="AZ109" s="283"/>
      <c r="BA109" s="283"/>
      <c r="BB109" s="44"/>
      <c r="BC109" s="43"/>
      <c r="BD109" s="44"/>
      <c r="BE109" s="44"/>
      <c r="BF109" s="43"/>
      <c r="BG109" s="44"/>
      <c r="BH109" s="44"/>
      <c r="BI109" s="43"/>
      <c r="BJ109" s="44"/>
      <c r="BK109" s="44"/>
      <c r="BL109" s="43"/>
    </row>
    <row r="110" spans="1:64" ht="13.5" hidden="1" customHeight="1" x14ac:dyDescent="0.15">
      <c r="A110" s="295" t="s">
        <v>116</v>
      </c>
      <c r="B110" s="297" t="s">
        <v>223</v>
      </c>
      <c r="C110" s="297" t="s">
        <v>223</v>
      </c>
      <c r="D110" s="297" t="s">
        <v>223</v>
      </c>
      <c r="E110" s="297" t="s">
        <v>223</v>
      </c>
      <c r="F110" s="297" t="s">
        <v>223</v>
      </c>
      <c r="G110" s="297" t="s">
        <v>223</v>
      </c>
      <c r="H110" s="297" t="s">
        <v>223</v>
      </c>
      <c r="I110" s="297" t="s">
        <v>223</v>
      </c>
      <c r="J110" s="297" t="s">
        <v>223</v>
      </c>
      <c r="K110" s="297" t="s">
        <v>223</v>
      </c>
      <c r="L110" s="297" t="s">
        <v>223</v>
      </c>
      <c r="M110" s="297" t="s">
        <v>223</v>
      </c>
      <c r="N110" s="297" t="s">
        <v>223</v>
      </c>
      <c r="O110" s="297" t="s">
        <v>223</v>
      </c>
      <c r="P110" s="297" t="s">
        <v>223</v>
      </c>
      <c r="Q110" s="297" t="s">
        <v>223</v>
      </c>
      <c r="R110" s="297" t="s">
        <v>223</v>
      </c>
      <c r="S110" s="297" t="s">
        <v>223</v>
      </c>
      <c r="T110" s="297" t="s">
        <v>223</v>
      </c>
      <c r="U110" s="297" t="s">
        <v>223</v>
      </c>
      <c r="V110" s="297" t="s">
        <v>223</v>
      </c>
      <c r="W110" s="297" t="s">
        <v>223</v>
      </c>
      <c r="X110" s="297" t="s">
        <v>223</v>
      </c>
      <c r="Y110" s="297" t="s">
        <v>223</v>
      </c>
      <c r="Z110" s="297" t="s">
        <v>223</v>
      </c>
      <c r="AA110" s="297" t="s">
        <v>223</v>
      </c>
      <c r="AB110" s="297" t="s">
        <v>223</v>
      </c>
      <c r="AC110" s="297" t="s">
        <v>223</v>
      </c>
      <c r="AD110" s="297" t="s">
        <v>223</v>
      </c>
      <c r="AE110" s="297" t="s">
        <v>223</v>
      </c>
      <c r="AF110" s="297" t="s">
        <v>223</v>
      </c>
      <c r="AG110" s="297" t="s">
        <v>223</v>
      </c>
      <c r="AH110" s="297" t="s">
        <v>223</v>
      </c>
      <c r="AI110" s="297" t="s">
        <v>223</v>
      </c>
      <c r="AJ110" s="297" t="s">
        <v>223</v>
      </c>
      <c r="AK110" s="297" t="s">
        <v>223</v>
      </c>
      <c r="AL110" s="297" t="s">
        <v>223</v>
      </c>
      <c r="AM110" s="297" t="s">
        <v>223</v>
      </c>
      <c r="AN110" s="297" t="s">
        <v>223</v>
      </c>
      <c r="AO110" s="297" t="s">
        <v>223</v>
      </c>
      <c r="AP110" s="297" t="s">
        <v>223</v>
      </c>
      <c r="AQ110" s="297" t="s">
        <v>223</v>
      </c>
      <c r="AR110" s="297" t="s">
        <v>223</v>
      </c>
      <c r="AS110" s="297" t="s">
        <v>223</v>
      </c>
      <c r="AT110" s="297" t="s">
        <v>223</v>
      </c>
      <c r="AU110" s="297" t="s">
        <v>223</v>
      </c>
      <c r="AV110" s="297" t="s">
        <v>223</v>
      </c>
      <c r="AW110" s="297" t="s">
        <v>223</v>
      </c>
      <c r="AX110" s="297" t="s">
        <v>223</v>
      </c>
      <c r="AY110" s="297" t="s">
        <v>223</v>
      </c>
      <c r="AZ110" s="297" t="s">
        <v>223</v>
      </c>
      <c r="BA110" s="297" t="s">
        <v>223</v>
      </c>
      <c r="BB110" s="44"/>
      <c r="BC110" s="43"/>
      <c r="BD110" s="44"/>
      <c r="BE110" s="44"/>
      <c r="BF110" s="43"/>
      <c r="BG110" s="44"/>
      <c r="BH110" s="44"/>
      <c r="BI110" s="43"/>
      <c r="BJ110" s="44"/>
      <c r="BK110" s="44"/>
      <c r="BL110" s="43"/>
    </row>
    <row r="111" spans="1:64" ht="13.5" hidden="1" customHeight="1" x14ac:dyDescent="0.15">
      <c r="A111" s="295"/>
      <c r="B111" s="297"/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44"/>
      <c r="BC111" s="43"/>
      <c r="BD111" s="44"/>
      <c r="BE111" s="44"/>
      <c r="BF111" s="43"/>
      <c r="BG111" s="44"/>
      <c r="BH111" s="44"/>
      <c r="BI111" s="43"/>
      <c r="BJ111" s="44"/>
      <c r="BK111" s="44"/>
      <c r="BL111" s="43"/>
    </row>
    <row r="112" spans="1:64" ht="13.5" hidden="1" customHeight="1" x14ac:dyDescent="0.15">
      <c r="A112" s="295"/>
      <c r="B112" s="297"/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44"/>
      <c r="BC112" s="43"/>
      <c r="BD112" s="44"/>
      <c r="BE112" s="44"/>
      <c r="BF112" s="43"/>
      <c r="BG112" s="44"/>
      <c r="BH112" s="44"/>
      <c r="BI112" s="43"/>
      <c r="BJ112" s="44"/>
      <c r="BK112" s="44"/>
      <c r="BL112" s="43"/>
    </row>
    <row r="113" spans="1:69" ht="13.5" hidden="1" customHeight="1" x14ac:dyDescent="0.15">
      <c r="A113" s="295"/>
      <c r="B113" s="297"/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44"/>
      <c r="BC113" s="43"/>
      <c r="BD113" s="44"/>
      <c r="BE113" s="44"/>
      <c r="BF113" s="43"/>
      <c r="BG113" s="44"/>
      <c r="BH113" s="44"/>
      <c r="BI113" s="43"/>
      <c r="BJ113" s="44"/>
      <c r="BK113" s="44"/>
      <c r="BL113" s="43"/>
    </row>
    <row r="114" spans="1:69" ht="13.5" hidden="1" customHeight="1" x14ac:dyDescent="0.15">
      <c r="A114" s="295"/>
      <c r="B114" s="297"/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44"/>
      <c r="BC114" s="43"/>
      <c r="BD114" s="44"/>
      <c r="BE114" s="44"/>
      <c r="BF114" s="43"/>
      <c r="BG114" s="44"/>
      <c r="BH114" s="44"/>
      <c r="BI114" s="43"/>
      <c r="BJ114" s="44"/>
      <c r="BK114" s="44"/>
      <c r="BL114" s="43"/>
    </row>
    <row r="115" spans="1:69" ht="13.5" hidden="1" customHeight="1" x14ac:dyDescent="0.15">
      <c r="A115" s="295"/>
      <c r="B115" s="297"/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44"/>
      <c r="BC115" s="43"/>
      <c r="BD115" s="44"/>
      <c r="BE115" s="44"/>
      <c r="BF115" s="43"/>
      <c r="BG115" s="44"/>
      <c r="BH115" s="44"/>
      <c r="BI115" s="43"/>
      <c r="BJ115" s="44"/>
      <c r="BK115" s="44"/>
      <c r="BL115" s="43"/>
    </row>
    <row r="116" spans="1:69" ht="6" customHeight="1" x14ac:dyDescent="0.15">
      <c r="A116" s="43"/>
      <c r="B116" s="43"/>
      <c r="BB116" s="44"/>
      <c r="BC116" s="43"/>
      <c r="BD116" s="44"/>
      <c r="BE116" s="44"/>
      <c r="BF116" s="43"/>
      <c r="BG116" s="44"/>
      <c r="BH116" s="44"/>
      <c r="BI116" s="43"/>
      <c r="BJ116" s="44"/>
      <c r="BK116" s="44"/>
      <c r="BL116" s="43"/>
    </row>
    <row r="117" spans="1:69" ht="23.25" customHeight="1" x14ac:dyDescent="0.15">
      <c r="A117" s="310" t="s">
        <v>224</v>
      </c>
      <c r="B117" s="310"/>
      <c r="C117" s="310"/>
      <c r="D117" s="310"/>
      <c r="E117" s="310"/>
      <c r="F117" s="310"/>
      <c r="G117" s="53"/>
      <c r="H117" s="307" t="s">
        <v>225</v>
      </c>
      <c r="I117" s="307"/>
      <c r="J117" s="307"/>
      <c r="K117" s="307"/>
      <c r="L117" s="307"/>
      <c r="M117" s="307"/>
      <c r="N117" s="307"/>
      <c r="O117" s="307"/>
      <c r="P117" s="307"/>
      <c r="Q117" s="307"/>
      <c r="R117" s="307"/>
      <c r="S117" s="307"/>
      <c r="T117" s="307"/>
      <c r="U117" s="307"/>
      <c r="V117" s="307"/>
      <c r="W117" s="307"/>
      <c r="X117" s="43"/>
      <c r="Y117" s="53" t="s">
        <v>226</v>
      </c>
      <c r="Z117" s="311" t="s">
        <v>227</v>
      </c>
      <c r="AA117" s="311"/>
      <c r="AB117" s="311"/>
      <c r="AC117" s="311"/>
      <c r="AD117" s="311"/>
      <c r="AE117" s="311"/>
      <c r="AF117" s="311"/>
      <c r="AG117" s="43"/>
      <c r="AH117" s="43"/>
      <c r="AI117" s="43"/>
      <c r="AJ117" s="43"/>
      <c r="AK117" s="43"/>
      <c r="AL117" s="43"/>
      <c r="AM117" s="43"/>
      <c r="AN117" s="43"/>
      <c r="AO117" s="78"/>
      <c r="AP117" s="43"/>
      <c r="AQ117" s="43"/>
      <c r="AR117" s="79" t="s">
        <v>222</v>
      </c>
      <c r="AS117" s="308" t="s">
        <v>228</v>
      </c>
      <c r="AT117" s="309"/>
      <c r="AU117" s="309"/>
      <c r="AV117" s="309"/>
      <c r="AW117" s="309"/>
      <c r="AX117" s="309"/>
      <c r="AY117" s="309"/>
      <c r="AZ117" s="309"/>
      <c r="BA117" s="309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</row>
    <row r="118" spans="1:69" ht="3.75" customHeight="1" x14ac:dyDescent="0.1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78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4"/>
      <c r="BB118" s="44"/>
      <c r="BC118" s="43"/>
      <c r="BD118" s="44"/>
      <c r="BE118" s="44"/>
      <c r="BF118" s="43"/>
      <c r="BG118" s="44"/>
      <c r="BH118" s="44"/>
      <c r="BI118" s="43"/>
      <c r="BJ118" s="44"/>
      <c r="BK118" s="44"/>
      <c r="BL118" s="43"/>
    </row>
    <row r="119" spans="1:69" ht="22.5" customHeight="1" x14ac:dyDescent="0.15">
      <c r="A119" s="43"/>
      <c r="B119" s="43"/>
      <c r="C119" s="43"/>
      <c r="D119" s="43"/>
      <c r="E119" s="43"/>
      <c r="F119" s="43"/>
      <c r="G119" s="53" t="s">
        <v>220</v>
      </c>
      <c r="H119" s="307" t="s">
        <v>229</v>
      </c>
      <c r="I119" s="307"/>
      <c r="J119" s="307"/>
      <c r="K119" s="307"/>
      <c r="L119" s="307"/>
      <c r="M119" s="307"/>
      <c r="N119" s="307"/>
      <c r="O119" s="307"/>
      <c r="P119" s="307"/>
      <c r="Q119" s="307"/>
      <c r="R119" s="43"/>
      <c r="S119" s="43"/>
      <c r="T119" s="43"/>
      <c r="U119" s="44"/>
      <c r="V119" s="43"/>
      <c r="W119" s="43"/>
      <c r="X119" s="43"/>
      <c r="Y119" s="53" t="s">
        <v>175</v>
      </c>
      <c r="Z119" s="307" t="s">
        <v>230</v>
      </c>
      <c r="AA119" s="307"/>
      <c r="AB119" s="307"/>
      <c r="AC119" s="307"/>
      <c r="AD119" s="307"/>
      <c r="AE119" s="307"/>
      <c r="AF119" s="307"/>
      <c r="AG119" s="307"/>
      <c r="AH119" s="307"/>
      <c r="AI119" s="307"/>
      <c r="AJ119" s="307"/>
      <c r="AK119" s="307"/>
      <c r="AL119" s="307"/>
      <c r="AM119" s="307"/>
      <c r="AN119" s="307"/>
      <c r="AO119" s="307"/>
      <c r="AP119" s="307"/>
      <c r="AQ119" s="43"/>
      <c r="AR119" s="53" t="s">
        <v>108</v>
      </c>
      <c r="AS119" s="308" t="s">
        <v>231</v>
      </c>
      <c r="AT119" s="309"/>
      <c r="AU119" s="309"/>
      <c r="AV119" s="309"/>
      <c r="AW119" s="309"/>
      <c r="AX119" s="309"/>
      <c r="AY119" s="309"/>
      <c r="AZ119" s="309"/>
      <c r="BA119" s="309"/>
      <c r="BB119" s="80"/>
      <c r="BC119" s="80"/>
      <c r="BD119" s="80"/>
      <c r="BE119" s="80"/>
      <c r="BF119" s="80"/>
      <c r="BG119" s="44"/>
      <c r="BH119" s="44"/>
      <c r="BI119" s="43"/>
      <c r="BJ119" s="44"/>
      <c r="BK119" s="44"/>
      <c r="BL119" s="43"/>
    </row>
    <row r="120" spans="1:69" ht="3.75" customHeight="1" x14ac:dyDescent="0.1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4"/>
      <c r="BB120" s="44"/>
      <c r="BC120" s="43"/>
      <c r="BD120" s="44"/>
      <c r="BE120" s="44"/>
      <c r="BF120" s="43"/>
      <c r="BG120" s="44"/>
      <c r="BH120" s="44"/>
      <c r="BI120" s="43"/>
      <c r="BJ120" s="44"/>
      <c r="BK120" s="44"/>
      <c r="BL120" s="43"/>
    </row>
    <row r="121" spans="1:69" ht="12.75" customHeight="1" x14ac:dyDescent="0.15">
      <c r="A121" s="43"/>
      <c r="B121" s="43"/>
      <c r="C121" s="43"/>
      <c r="D121" s="43"/>
      <c r="E121" s="43"/>
      <c r="F121" s="43"/>
      <c r="G121" s="53" t="s">
        <v>221</v>
      </c>
      <c r="H121" s="307" t="s">
        <v>232</v>
      </c>
      <c r="I121" s="307"/>
      <c r="J121" s="307"/>
      <c r="K121" s="307"/>
      <c r="L121" s="307"/>
      <c r="M121" s="307"/>
      <c r="N121" s="307"/>
      <c r="O121" s="307"/>
      <c r="P121" s="307"/>
      <c r="Q121" s="307"/>
      <c r="R121" s="43"/>
      <c r="S121" s="43"/>
      <c r="T121" s="43"/>
      <c r="U121" s="44"/>
      <c r="V121" s="43"/>
      <c r="W121" s="43"/>
      <c r="X121" s="43"/>
      <c r="Y121" s="53" t="s">
        <v>115</v>
      </c>
      <c r="Z121" s="307" t="s">
        <v>233</v>
      </c>
      <c r="AA121" s="307"/>
      <c r="AB121" s="307"/>
      <c r="AC121" s="307"/>
      <c r="AD121" s="307"/>
      <c r="AE121" s="307"/>
      <c r="AF121" s="307"/>
      <c r="AG121" s="307"/>
      <c r="AH121" s="307"/>
      <c r="AI121" s="307"/>
      <c r="AJ121" s="307"/>
      <c r="AK121" s="307"/>
      <c r="AL121" s="307"/>
      <c r="AM121" s="307"/>
      <c r="AN121" s="307"/>
      <c r="AO121" s="307"/>
      <c r="AP121" s="307"/>
      <c r="AQ121" s="43"/>
      <c r="AR121" s="53" t="s">
        <v>223</v>
      </c>
      <c r="AS121" s="307" t="s">
        <v>234</v>
      </c>
      <c r="AT121" s="307"/>
      <c r="AU121" s="307"/>
      <c r="AV121" s="307"/>
      <c r="AW121" s="307"/>
      <c r="AX121" s="307"/>
      <c r="AY121" s="307"/>
      <c r="AZ121" s="307"/>
      <c r="BA121" s="307"/>
      <c r="BB121" s="307"/>
      <c r="BC121" s="43"/>
      <c r="BD121" s="44"/>
      <c r="BE121" s="44"/>
      <c r="BF121" s="43"/>
      <c r="BG121" s="44"/>
      <c r="BH121" s="44"/>
      <c r="BI121" s="43"/>
      <c r="BJ121" s="44"/>
      <c r="BK121" s="44"/>
      <c r="BL121" s="43"/>
    </row>
    <row r="122" spans="1:69" ht="12.75" customHeight="1" x14ac:dyDescent="0.1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4"/>
      <c r="BB122" s="44"/>
      <c r="BC122" s="43"/>
      <c r="BD122" s="44"/>
      <c r="BE122" s="44"/>
      <c r="BF122" s="43"/>
      <c r="BG122" s="44"/>
      <c r="BH122" s="44"/>
      <c r="BI122" s="43"/>
      <c r="BJ122" s="44"/>
      <c r="BK122" s="44"/>
      <c r="BL122" s="43"/>
    </row>
    <row r="123" spans="1:69" ht="18" customHeight="1" x14ac:dyDescent="0.15">
      <c r="A123" s="303"/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81"/>
      <c r="BC123" s="82"/>
      <c r="BD123" s="81"/>
      <c r="BE123" s="81"/>
      <c r="BF123" s="82"/>
      <c r="BG123" s="81"/>
      <c r="BH123" s="81"/>
      <c r="BI123" s="82"/>
      <c r="BJ123" s="81"/>
      <c r="BK123" s="81"/>
      <c r="BL123" s="82"/>
      <c r="BM123" s="83"/>
      <c r="BN123" s="83"/>
      <c r="BO123" s="83"/>
      <c r="BP123" s="83"/>
      <c r="BQ123" s="83"/>
    </row>
    <row r="124" spans="1:69" ht="3" customHeight="1" x14ac:dyDescent="0.15">
      <c r="A124" s="303"/>
      <c r="B124" s="303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  <c r="BK124" s="303"/>
      <c r="BL124" s="303"/>
      <c r="BM124" s="83"/>
      <c r="BN124" s="83"/>
      <c r="BO124" s="83"/>
      <c r="BP124" s="83"/>
      <c r="BQ124" s="83"/>
    </row>
    <row r="125" spans="1:69" ht="12.75" customHeight="1" x14ac:dyDescent="0.15">
      <c r="A125" s="304"/>
      <c r="B125" s="305"/>
      <c r="C125" s="305"/>
      <c r="D125" s="305"/>
      <c r="E125" s="305"/>
      <c r="F125" s="305"/>
      <c r="G125" s="305"/>
      <c r="H125" s="305"/>
      <c r="I125" s="305"/>
      <c r="J125" s="305"/>
      <c r="K125" s="305"/>
      <c r="L125" s="305"/>
      <c r="M125" s="305"/>
      <c r="N125" s="305"/>
      <c r="O125" s="305"/>
      <c r="P125" s="305"/>
      <c r="Q125" s="305"/>
      <c r="R125" s="305"/>
      <c r="S125" s="305"/>
      <c r="T125" s="305"/>
      <c r="U125" s="305"/>
      <c r="V125" s="305"/>
      <c r="W125" s="305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5"/>
      <c r="AH125" s="305"/>
      <c r="AI125" s="305"/>
      <c r="AJ125" s="305"/>
      <c r="AK125" s="305"/>
      <c r="AL125" s="305"/>
      <c r="AM125" s="305"/>
      <c r="AN125" s="305"/>
      <c r="AO125" s="305"/>
      <c r="AP125" s="305"/>
      <c r="AQ125" s="305"/>
      <c r="AR125" s="305"/>
      <c r="AS125" s="305"/>
      <c r="AT125" s="305"/>
      <c r="AU125" s="305"/>
      <c r="AV125" s="305"/>
      <c r="AW125" s="305"/>
      <c r="AX125" s="304"/>
      <c r="AY125" s="304"/>
      <c r="AZ125" s="304"/>
      <c r="BA125" s="304"/>
      <c r="BB125" s="304"/>
      <c r="BC125" s="304"/>
      <c r="BD125" s="305"/>
      <c r="BE125" s="305"/>
      <c r="BF125" s="305"/>
      <c r="BG125" s="305"/>
      <c r="BH125" s="305"/>
      <c r="BI125" s="305"/>
      <c r="BJ125" s="305"/>
      <c r="BK125" s="305"/>
      <c r="BL125" s="305"/>
      <c r="BM125" s="305"/>
      <c r="BN125" s="304"/>
      <c r="BO125" s="304"/>
      <c r="BP125" s="304"/>
      <c r="BQ125" s="83"/>
    </row>
    <row r="126" spans="1:69" ht="32.25" customHeight="1" x14ac:dyDescent="0.15">
      <c r="A126" s="304"/>
      <c r="B126" s="305"/>
      <c r="C126" s="305"/>
      <c r="D126" s="305"/>
      <c r="E126" s="305"/>
      <c r="F126" s="305"/>
      <c r="G126" s="305"/>
      <c r="H126" s="305"/>
      <c r="I126" s="305"/>
      <c r="J126" s="305"/>
      <c r="K126" s="305"/>
      <c r="L126" s="305"/>
      <c r="M126" s="305"/>
      <c r="N126" s="305"/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  <c r="AJ126" s="305"/>
      <c r="AK126" s="305"/>
      <c r="AL126" s="305"/>
      <c r="AM126" s="305"/>
      <c r="AN126" s="305"/>
      <c r="AO126" s="305"/>
      <c r="AP126" s="305"/>
      <c r="AQ126" s="305"/>
      <c r="AR126" s="305"/>
      <c r="AS126" s="305"/>
      <c r="AT126" s="305"/>
      <c r="AU126" s="305"/>
      <c r="AV126" s="305"/>
      <c r="AW126" s="305"/>
      <c r="AX126" s="305"/>
      <c r="AY126" s="305"/>
      <c r="AZ126" s="305"/>
      <c r="BA126" s="305"/>
      <c r="BB126" s="305"/>
      <c r="BC126" s="305"/>
      <c r="BD126" s="305"/>
      <c r="BE126" s="306"/>
      <c r="BF126" s="305"/>
      <c r="BG126" s="305"/>
      <c r="BH126" s="306"/>
      <c r="BI126" s="305"/>
      <c r="BJ126" s="305"/>
      <c r="BK126" s="306"/>
      <c r="BL126" s="306"/>
      <c r="BM126" s="305"/>
      <c r="BN126" s="304"/>
      <c r="BO126" s="306"/>
      <c r="BP126" s="304"/>
      <c r="BQ126" s="83"/>
    </row>
    <row r="127" spans="1:69" ht="12" customHeight="1" x14ac:dyDescent="0.15">
      <c r="A127" s="304"/>
      <c r="B127" s="305"/>
      <c r="C127" s="305"/>
      <c r="D127" s="305"/>
      <c r="E127" s="305"/>
      <c r="F127" s="305"/>
      <c r="G127" s="305"/>
      <c r="H127" s="305"/>
      <c r="I127" s="305"/>
      <c r="J127" s="305"/>
      <c r="K127" s="305"/>
      <c r="L127" s="305"/>
      <c r="M127" s="305"/>
      <c r="N127" s="305"/>
      <c r="O127" s="305"/>
      <c r="P127" s="305"/>
      <c r="Q127" s="305"/>
      <c r="R127" s="305"/>
      <c r="S127" s="305"/>
      <c r="T127" s="305"/>
      <c r="U127" s="305"/>
      <c r="V127" s="305"/>
      <c r="W127" s="305"/>
      <c r="X127" s="305"/>
      <c r="Y127" s="305"/>
      <c r="Z127" s="305"/>
      <c r="AA127" s="305"/>
      <c r="AB127" s="305"/>
      <c r="AC127" s="305"/>
      <c r="AD127" s="305"/>
      <c r="AE127" s="305"/>
      <c r="AF127" s="305"/>
      <c r="AG127" s="305"/>
      <c r="AH127" s="305"/>
      <c r="AI127" s="305"/>
      <c r="AJ127" s="305"/>
      <c r="AK127" s="305"/>
      <c r="AL127" s="305"/>
      <c r="AM127" s="305"/>
      <c r="AN127" s="305"/>
      <c r="AO127" s="305"/>
      <c r="AP127" s="305"/>
      <c r="AQ127" s="305"/>
      <c r="AR127" s="305"/>
      <c r="AS127" s="305"/>
      <c r="AT127" s="305"/>
      <c r="AU127" s="305"/>
      <c r="AV127" s="305"/>
      <c r="AW127" s="305"/>
      <c r="AX127" s="305"/>
      <c r="AY127" s="305"/>
      <c r="AZ127" s="305"/>
      <c r="BA127" s="305"/>
      <c r="BB127" s="305"/>
      <c r="BC127" s="305"/>
      <c r="BD127" s="305"/>
      <c r="BE127" s="305"/>
      <c r="BF127" s="305"/>
      <c r="BG127" s="305"/>
      <c r="BH127" s="305"/>
      <c r="BI127" s="305"/>
      <c r="BJ127" s="305"/>
      <c r="BK127" s="306"/>
      <c r="BL127" s="306"/>
      <c r="BM127" s="305"/>
      <c r="BN127" s="304"/>
      <c r="BO127" s="306"/>
      <c r="BP127" s="304"/>
      <c r="BQ127" s="83"/>
    </row>
    <row r="128" spans="1:69" ht="21.75" customHeight="1" x14ac:dyDescent="0.15">
      <c r="A128" s="304"/>
      <c r="B128" s="312"/>
      <c r="C128" s="312"/>
      <c r="D128" s="312"/>
      <c r="E128" s="313"/>
      <c r="F128" s="313"/>
      <c r="G128" s="313"/>
      <c r="H128" s="312"/>
      <c r="I128" s="312"/>
      <c r="J128" s="312"/>
      <c r="K128" s="313"/>
      <c r="L128" s="313"/>
      <c r="M128" s="313"/>
      <c r="N128" s="312"/>
      <c r="O128" s="312"/>
      <c r="P128" s="312"/>
      <c r="Q128" s="313"/>
      <c r="R128" s="313"/>
      <c r="S128" s="313"/>
      <c r="T128" s="312"/>
      <c r="U128" s="312"/>
      <c r="V128" s="312"/>
      <c r="W128" s="312"/>
      <c r="X128" s="312"/>
      <c r="Y128" s="312"/>
      <c r="Z128" s="312"/>
      <c r="AA128" s="312"/>
      <c r="AB128" s="312"/>
      <c r="AC128" s="312"/>
      <c r="AD128" s="312"/>
      <c r="AE128" s="312"/>
      <c r="AF128" s="312"/>
      <c r="AG128" s="312"/>
      <c r="AH128" s="312"/>
      <c r="AI128" s="312"/>
      <c r="AJ128" s="312"/>
      <c r="AK128" s="312"/>
      <c r="AL128" s="312"/>
      <c r="AM128" s="312"/>
      <c r="AN128" s="312"/>
      <c r="AO128" s="312"/>
      <c r="AP128" s="312"/>
      <c r="AQ128" s="312"/>
      <c r="AR128" s="312"/>
      <c r="AS128" s="312"/>
      <c r="AT128" s="312"/>
      <c r="AU128" s="312"/>
      <c r="AV128" s="312"/>
      <c r="AW128" s="312"/>
      <c r="AX128" s="312"/>
      <c r="AY128" s="312"/>
      <c r="AZ128" s="312"/>
      <c r="BA128" s="312"/>
      <c r="BB128" s="312"/>
      <c r="BC128" s="312"/>
      <c r="BD128" s="312"/>
      <c r="BE128" s="312"/>
      <c r="BF128" s="312"/>
      <c r="BG128" s="312"/>
      <c r="BH128" s="312"/>
      <c r="BI128" s="312"/>
      <c r="BJ128" s="305"/>
      <c r="BK128" s="305"/>
      <c r="BL128" s="305"/>
      <c r="BM128" s="305"/>
      <c r="BN128" s="304"/>
      <c r="BO128" s="304"/>
      <c r="BP128" s="304"/>
      <c r="BQ128" s="83"/>
    </row>
    <row r="129" spans="1:69" ht="12" customHeight="1" x14ac:dyDescent="0.15">
      <c r="A129" s="84"/>
      <c r="B129" s="314"/>
      <c r="C129" s="314"/>
      <c r="D129" s="314"/>
      <c r="E129" s="314"/>
      <c r="F129" s="314"/>
      <c r="G129" s="314"/>
      <c r="H129" s="314"/>
      <c r="I129" s="314"/>
      <c r="J129" s="314"/>
      <c r="K129" s="314"/>
      <c r="L129" s="314"/>
      <c r="M129" s="314"/>
      <c r="N129" s="314"/>
      <c r="O129" s="314"/>
      <c r="P129" s="314"/>
      <c r="Q129" s="314"/>
      <c r="R129" s="314"/>
      <c r="S129" s="314"/>
      <c r="T129" s="314"/>
      <c r="U129" s="314"/>
      <c r="V129" s="314"/>
      <c r="W129" s="314"/>
      <c r="X129" s="314"/>
      <c r="Y129" s="314"/>
      <c r="Z129" s="314"/>
      <c r="AA129" s="314"/>
      <c r="AB129" s="314"/>
      <c r="AC129" s="314"/>
      <c r="AD129" s="314"/>
      <c r="AE129" s="314"/>
      <c r="AF129" s="314"/>
      <c r="AG129" s="314"/>
      <c r="AH129" s="314"/>
      <c r="AI129" s="314"/>
      <c r="AJ129" s="314"/>
      <c r="AK129" s="314"/>
      <c r="AL129" s="314"/>
      <c r="AM129" s="314"/>
      <c r="AN129" s="314"/>
      <c r="AO129" s="314"/>
      <c r="AP129" s="314"/>
      <c r="AQ129" s="314"/>
      <c r="AR129" s="314"/>
      <c r="AS129" s="314"/>
      <c r="AT129" s="314"/>
      <c r="AU129" s="314"/>
      <c r="AV129" s="314"/>
      <c r="AW129" s="314"/>
      <c r="AX129" s="314"/>
      <c r="AY129" s="314"/>
      <c r="AZ129" s="314"/>
      <c r="BA129" s="314"/>
      <c r="BB129" s="314"/>
      <c r="BC129" s="314"/>
      <c r="BD129" s="314"/>
      <c r="BE129" s="314"/>
      <c r="BF129" s="314"/>
      <c r="BG129" s="314"/>
      <c r="BH129" s="314"/>
      <c r="BI129" s="314"/>
      <c r="BJ129" s="314"/>
      <c r="BK129" s="314"/>
      <c r="BL129" s="314"/>
      <c r="BM129" s="314"/>
      <c r="BN129" s="314"/>
      <c r="BO129" s="314"/>
      <c r="BP129" s="314"/>
      <c r="BQ129" s="83"/>
    </row>
    <row r="130" spans="1:69" ht="12" customHeight="1" x14ac:dyDescent="0.15">
      <c r="A130" s="84"/>
      <c r="B130" s="314"/>
      <c r="C130" s="314"/>
      <c r="D130" s="314"/>
      <c r="E130" s="314"/>
      <c r="F130" s="314"/>
      <c r="G130" s="314"/>
      <c r="H130" s="314"/>
      <c r="I130" s="314"/>
      <c r="J130" s="314"/>
      <c r="K130" s="314"/>
      <c r="L130" s="314"/>
      <c r="M130" s="314"/>
      <c r="N130" s="314"/>
      <c r="O130" s="314"/>
      <c r="P130" s="314"/>
      <c r="Q130" s="314"/>
      <c r="R130" s="314"/>
      <c r="S130" s="314"/>
      <c r="T130" s="314"/>
      <c r="U130" s="314"/>
      <c r="V130" s="314"/>
      <c r="W130" s="314"/>
      <c r="X130" s="314"/>
      <c r="Y130" s="314"/>
      <c r="Z130" s="314"/>
      <c r="AA130" s="314"/>
      <c r="AB130" s="314"/>
      <c r="AC130" s="314"/>
      <c r="AD130" s="314"/>
      <c r="AE130" s="314"/>
      <c r="AF130" s="314"/>
      <c r="AG130" s="314"/>
      <c r="AH130" s="314"/>
      <c r="AI130" s="314"/>
      <c r="AJ130" s="314"/>
      <c r="AK130" s="314"/>
      <c r="AL130" s="314"/>
      <c r="AM130" s="314"/>
      <c r="AN130" s="314"/>
      <c r="AO130" s="314"/>
      <c r="AP130" s="314"/>
      <c r="AQ130" s="314"/>
      <c r="AR130" s="314"/>
      <c r="AS130" s="314"/>
      <c r="AT130" s="314"/>
      <c r="AU130" s="314"/>
      <c r="AV130" s="314"/>
      <c r="AW130" s="314"/>
      <c r="AX130" s="314"/>
      <c r="AY130" s="314"/>
      <c r="AZ130" s="314"/>
      <c r="BA130" s="314"/>
      <c r="BB130" s="314"/>
      <c r="BC130" s="314"/>
      <c r="BD130" s="314"/>
      <c r="BE130" s="314"/>
      <c r="BF130" s="314"/>
      <c r="BG130" s="314"/>
      <c r="BH130" s="314"/>
      <c r="BI130" s="314"/>
      <c r="BJ130" s="314"/>
      <c r="BK130" s="314"/>
      <c r="BL130" s="314"/>
      <c r="BM130" s="314"/>
      <c r="BN130" s="314"/>
      <c r="BO130" s="314"/>
      <c r="BP130" s="314"/>
      <c r="BQ130" s="83"/>
    </row>
    <row r="131" spans="1:69" ht="12" customHeight="1" x14ac:dyDescent="0.15">
      <c r="A131" s="84"/>
      <c r="B131" s="314"/>
      <c r="C131" s="314"/>
      <c r="D131" s="314"/>
      <c r="E131" s="314"/>
      <c r="F131" s="314"/>
      <c r="G131" s="314"/>
      <c r="H131" s="314"/>
      <c r="I131" s="314"/>
      <c r="J131" s="314"/>
      <c r="K131" s="314"/>
      <c r="L131" s="314"/>
      <c r="M131" s="314"/>
      <c r="N131" s="314"/>
      <c r="O131" s="314"/>
      <c r="P131" s="314"/>
      <c r="Q131" s="314"/>
      <c r="R131" s="314"/>
      <c r="S131" s="314"/>
      <c r="T131" s="314"/>
      <c r="U131" s="314"/>
      <c r="V131" s="314"/>
      <c r="W131" s="314"/>
      <c r="X131" s="314"/>
      <c r="Y131" s="314"/>
      <c r="Z131" s="314"/>
      <c r="AA131" s="314"/>
      <c r="AB131" s="314"/>
      <c r="AC131" s="314"/>
      <c r="AD131" s="314"/>
      <c r="AE131" s="314"/>
      <c r="AF131" s="314"/>
      <c r="AG131" s="314"/>
      <c r="AH131" s="314"/>
      <c r="AI131" s="314"/>
      <c r="AJ131" s="314"/>
      <c r="AK131" s="314"/>
      <c r="AL131" s="314"/>
      <c r="AM131" s="314"/>
      <c r="AN131" s="314"/>
      <c r="AO131" s="314"/>
      <c r="AP131" s="314"/>
      <c r="AQ131" s="314"/>
      <c r="AR131" s="314"/>
      <c r="AS131" s="314"/>
      <c r="AT131" s="314"/>
      <c r="AU131" s="314"/>
      <c r="AV131" s="314"/>
      <c r="AW131" s="314"/>
      <c r="AX131" s="314"/>
      <c r="AY131" s="314"/>
      <c r="AZ131" s="314"/>
      <c r="BA131" s="314"/>
      <c r="BB131" s="314"/>
      <c r="BC131" s="314"/>
      <c r="BD131" s="314"/>
      <c r="BE131" s="314"/>
      <c r="BF131" s="314"/>
      <c r="BG131" s="314"/>
      <c r="BH131" s="314"/>
      <c r="BI131" s="314"/>
      <c r="BJ131" s="314"/>
      <c r="BK131" s="314"/>
      <c r="BL131" s="314"/>
      <c r="BM131" s="314"/>
      <c r="BN131" s="314"/>
      <c r="BO131" s="314"/>
      <c r="BP131" s="314"/>
      <c r="BQ131" s="83"/>
    </row>
    <row r="132" spans="1:69" ht="12" customHeight="1" x14ac:dyDescent="0.15">
      <c r="A132" s="84"/>
      <c r="B132" s="314"/>
      <c r="C132" s="314"/>
      <c r="D132" s="314"/>
      <c r="E132" s="314"/>
      <c r="F132" s="314"/>
      <c r="G132" s="314"/>
      <c r="H132" s="314"/>
      <c r="I132" s="314"/>
      <c r="J132" s="314"/>
      <c r="K132" s="314"/>
      <c r="L132" s="314"/>
      <c r="M132" s="314"/>
      <c r="N132" s="314"/>
      <c r="O132" s="314"/>
      <c r="P132" s="314"/>
      <c r="Q132" s="314"/>
      <c r="R132" s="314"/>
      <c r="S132" s="314"/>
      <c r="T132" s="314"/>
      <c r="U132" s="314"/>
      <c r="V132" s="314"/>
      <c r="W132" s="314"/>
      <c r="X132" s="314"/>
      <c r="Y132" s="314"/>
      <c r="Z132" s="314"/>
      <c r="AA132" s="314"/>
      <c r="AB132" s="314"/>
      <c r="AC132" s="314"/>
      <c r="AD132" s="314"/>
      <c r="AE132" s="314"/>
      <c r="AF132" s="314"/>
      <c r="AG132" s="314"/>
      <c r="AH132" s="314"/>
      <c r="AI132" s="314"/>
      <c r="AJ132" s="314"/>
      <c r="AK132" s="314"/>
      <c r="AL132" s="314"/>
      <c r="AM132" s="314"/>
      <c r="AN132" s="314"/>
      <c r="AO132" s="314"/>
      <c r="AP132" s="314"/>
      <c r="AQ132" s="314"/>
      <c r="AR132" s="314"/>
      <c r="AS132" s="314"/>
      <c r="AT132" s="314"/>
      <c r="AU132" s="314"/>
      <c r="AV132" s="314"/>
      <c r="AW132" s="314"/>
      <c r="AX132" s="314"/>
      <c r="AY132" s="314"/>
      <c r="AZ132" s="314"/>
      <c r="BA132" s="314"/>
      <c r="BB132" s="314"/>
      <c r="BC132" s="314"/>
      <c r="BD132" s="314"/>
      <c r="BE132" s="314"/>
      <c r="BF132" s="314"/>
      <c r="BG132" s="314"/>
      <c r="BH132" s="314"/>
      <c r="BI132" s="314"/>
      <c r="BJ132" s="314"/>
      <c r="BK132" s="314"/>
      <c r="BL132" s="314"/>
      <c r="BM132" s="314"/>
      <c r="BN132" s="314"/>
      <c r="BO132" s="314"/>
      <c r="BP132" s="314"/>
      <c r="BQ132" s="83"/>
    </row>
    <row r="133" spans="1:69" ht="13.5" hidden="1" customHeight="1" x14ac:dyDescent="0.15">
      <c r="A133" s="84"/>
      <c r="B133" s="314"/>
      <c r="C133" s="314"/>
      <c r="D133" s="314"/>
      <c r="E133" s="314"/>
      <c r="F133" s="314"/>
      <c r="G133" s="314"/>
      <c r="H133" s="314"/>
      <c r="I133" s="314"/>
      <c r="J133" s="314"/>
      <c r="K133" s="314"/>
      <c r="L133" s="314"/>
      <c r="M133" s="314"/>
      <c r="N133" s="314"/>
      <c r="O133" s="314"/>
      <c r="P133" s="314"/>
      <c r="Q133" s="314"/>
      <c r="R133" s="314"/>
      <c r="S133" s="314"/>
      <c r="T133" s="314"/>
      <c r="U133" s="314"/>
      <c r="V133" s="314"/>
      <c r="W133" s="314"/>
      <c r="X133" s="314"/>
      <c r="Y133" s="314"/>
      <c r="Z133" s="314"/>
      <c r="AA133" s="314"/>
      <c r="AB133" s="314"/>
      <c r="AC133" s="314"/>
      <c r="AD133" s="314"/>
      <c r="AE133" s="314"/>
      <c r="AF133" s="314"/>
      <c r="AG133" s="314"/>
      <c r="AH133" s="314"/>
      <c r="AI133" s="314"/>
      <c r="AJ133" s="314"/>
      <c r="AK133" s="314"/>
      <c r="AL133" s="314"/>
      <c r="AM133" s="314"/>
      <c r="AN133" s="314"/>
      <c r="AO133" s="314"/>
      <c r="AP133" s="314"/>
      <c r="AQ133" s="314"/>
      <c r="AR133" s="314"/>
      <c r="AS133" s="314"/>
      <c r="AT133" s="314"/>
      <c r="AU133" s="314"/>
      <c r="AV133" s="314"/>
      <c r="AW133" s="314"/>
      <c r="AX133" s="314"/>
      <c r="AY133" s="314"/>
      <c r="AZ133" s="314"/>
      <c r="BA133" s="314"/>
      <c r="BB133" s="314"/>
      <c r="BC133" s="314"/>
      <c r="BD133" s="314"/>
      <c r="BE133" s="314"/>
      <c r="BF133" s="314"/>
      <c r="BG133" s="314"/>
      <c r="BH133" s="314"/>
      <c r="BI133" s="314"/>
      <c r="BJ133" s="314"/>
      <c r="BK133" s="314"/>
      <c r="BL133" s="314"/>
      <c r="BM133" s="314"/>
      <c r="BN133" s="314"/>
      <c r="BO133" s="314"/>
      <c r="BP133" s="314"/>
      <c r="BQ133" s="83"/>
    </row>
    <row r="134" spans="1:69" ht="13.5" hidden="1" customHeight="1" x14ac:dyDescent="0.15">
      <c r="A134" s="84"/>
      <c r="B134" s="314"/>
      <c r="C134" s="314"/>
      <c r="D134" s="314"/>
      <c r="E134" s="314"/>
      <c r="F134" s="314"/>
      <c r="G134" s="314"/>
      <c r="H134" s="314"/>
      <c r="I134" s="314"/>
      <c r="J134" s="314"/>
      <c r="K134" s="314"/>
      <c r="L134" s="314"/>
      <c r="M134" s="314"/>
      <c r="N134" s="314"/>
      <c r="O134" s="314"/>
      <c r="P134" s="314"/>
      <c r="Q134" s="314"/>
      <c r="R134" s="314"/>
      <c r="S134" s="314"/>
      <c r="T134" s="314"/>
      <c r="U134" s="314"/>
      <c r="V134" s="314"/>
      <c r="W134" s="314"/>
      <c r="X134" s="314"/>
      <c r="Y134" s="314"/>
      <c r="Z134" s="314"/>
      <c r="AA134" s="314"/>
      <c r="AB134" s="314"/>
      <c r="AC134" s="314"/>
      <c r="AD134" s="314"/>
      <c r="AE134" s="314"/>
      <c r="AF134" s="314"/>
      <c r="AG134" s="314"/>
      <c r="AH134" s="314"/>
      <c r="AI134" s="314"/>
      <c r="AJ134" s="314"/>
      <c r="AK134" s="314"/>
      <c r="AL134" s="314"/>
      <c r="AM134" s="314"/>
      <c r="AN134" s="314"/>
      <c r="AO134" s="314"/>
      <c r="AP134" s="314"/>
      <c r="AQ134" s="314"/>
      <c r="AR134" s="314"/>
      <c r="AS134" s="314"/>
      <c r="AT134" s="314"/>
      <c r="AU134" s="314"/>
      <c r="AV134" s="314"/>
      <c r="AW134" s="314"/>
      <c r="AX134" s="314"/>
      <c r="AY134" s="314"/>
      <c r="AZ134" s="314"/>
      <c r="BA134" s="314"/>
      <c r="BB134" s="314"/>
      <c r="BC134" s="314"/>
      <c r="BD134" s="314"/>
      <c r="BE134" s="314"/>
      <c r="BF134" s="314"/>
      <c r="BG134" s="314"/>
      <c r="BH134" s="314"/>
      <c r="BI134" s="314"/>
      <c r="BJ134" s="314"/>
      <c r="BK134" s="314"/>
      <c r="BL134" s="314"/>
      <c r="BM134" s="314"/>
      <c r="BN134" s="314"/>
      <c r="BO134" s="314"/>
      <c r="BP134" s="314"/>
      <c r="BQ134" s="83"/>
    </row>
    <row r="135" spans="1:69" ht="13.5" hidden="1" customHeight="1" x14ac:dyDescent="0.15">
      <c r="A135" s="84"/>
      <c r="B135" s="314"/>
      <c r="C135" s="314"/>
      <c r="D135" s="314"/>
      <c r="E135" s="314"/>
      <c r="F135" s="314"/>
      <c r="G135" s="314"/>
      <c r="H135" s="314"/>
      <c r="I135" s="314"/>
      <c r="J135" s="314"/>
      <c r="K135" s="314"/>
      <c r="L135" s="314"/>
      <c r="M135" s="314"/>
      <c r="N135" s="314"/>
      <c r="O135" s="314"/>
      <c r="P135" s="314"/>
      <c r="Q135" s="314"/>
      <c r="R135" s="314"/>
      <c r="S135" s="314"/>
      <c r="T135" s="314"/>
      <c r="U135" s="314"/>
      <c r="V135" s="314"/>
      <c r="W135" s="314"/>
      <c r="X135" s="314"/>
      <c r="Y135" s="314"/>
      <c r="Z135" s="314"/>
      <c r="AA135" s="314"/>
      <c r="AB135" s="314"/>
      <c r="AC135" s="314"/>
      <c r="AD135" s="314"/>
      <c r="AE135" s="314"/>
      <c r="AF135" s="314"/>
      <c r="AG135" s="314"/>
      <c r="AH135" s="314"/>
      <c r="AI135" s="314"/>
      <c r="AJ135" s="314"/>
      <c r="AK135" s="314"/>
      <c r="AL135" s="314"/>
      <c r="AM135" s="314"/>
      <c r="AN135" s="314"/>
      <c r="AO135" s="314"/>
      <c r="AP135" s="314"/>
      <c r="AQ135" s="314"/>
      <c r="AR135" s="314"/>
      <c r="AS135" s="314"/>
      <c r="AT135" s="314"/>
      <c r="AU135" s="314"/>
      <c r="AV135" s="314"/>
      <c r="AW135" s="314"/>
      <c r="AX135" s="314"/>
      <c r="AY135" s="314"/>
      <c r="AZ135" s="314"/>
      <c r="BA135" s="314"/>
      <c r="BB135" s="314"/>
      <c r="BC135" s="314"/>
      <c r="BD135" s="314"/>
      <c r="BE135" s="314"/>
      <c r="BF135" s="314"/>
      <c r="BG135" s="314"/>
      <c r="BH135" s="314"/>
      <c r="BI135" s="314"/>
      <c r="BJ135" s="314"/>
      <c r="BK135" s="314"/>
      <c r="BL135" s="314"/>
      <c r="BM135" s="314"/>
      <c r="BN135" s="314"/>
      <c r="BO135" s="314"/>
      <c r="BP135" s="314"/>
      <c r="BQ135" s="83"/>
    </row>
    <row r="136" spans="1:69" ht="13.5" hidden="1" customHeight="1" x14ac:dyDescent="0.15">
      <c r="A136" s="84"/>
      <c r="B136" s="314"/>
      <c r="C136" s="314"/>
      <c r="D136" s="314"/>
      <c r="E136" s="314"/>
      <c r="F136" s="314"/>
      <c r="G136" s="314"/>
      <c r="H136" s="314"/>
      <c r="I136" s="314"/>
      <c r="J136" s="314"/>
      <c r="K136" s="314"/>
      <c r="L136" s="314"/>
      <c r="M136" s="314"/>
      <c r="N136" s="314"/>
      <c r="O136" s="314"/>
      <c r="P136" s="314"/>
      <c r="Q136" s="314"/>
      <c r="R136" s="314"/>
      <c r="S136" s="314"/>
      <c r="T136" s="314"/>
      <c r="U136" s="314"/>
      <c r="V136" s="314"/>
      <c r="W136" s="314"/>
      <c r="X136" s="314"/>
      <c r="Y136" s="314"/>
      <c r="Z136" s="314"/>
      <c r="AA136" s="314"/>
      <c r="AB136" s="314"/>
      <c r="AC136" s="314"/>
      <c r="AD136" s="314"/>
      <c r="AE136" s="314"/>
      <c r="AF136" s="314"/>
      <c r="AG136" s="314"/>
      <c r="AH136" s="314"/>
      <c r="AI136" s="314"/>
      <c r="AJ136" s="314"/>
      <c r="AK136" s="314"/>
      <c r="AL136" s="314"/>
      <c r="AM136" s="314"/>
      <c r="AN136" s="314"/>
      <c r="AO136" s="314"/>
      <c r="AP136" s="314"/>
      <c r="AQ136" s="314"/>
      <c r="AR136" s="314"/>
      <c r="AS136" s="314"/>
      <c r="AT136" s="314"/>
      <c r="AU136" s="314"/>
      <c r="AV136" s="314"/>
      <c r="AW136" s="314"/>
      <c r="AX136" s="314"/>
      <c r="AY136" s="314"/>
      <c r="AZ136" s="314"/>
      <c r="BA136" s="314"/>
      <c r="BB136" s="314"/>
      <c r="BC136" s="314"/>
      <c r="BD136" s="314"/>
      <c r="BE136" s="314"/>
      <c r="BF136" s="314"/>
      <c r="BG136" s="314"/>
      <c r="BH136" s="314"/>
      <c r="BI136" s="314"/>
      <c r="BJ136" s="314"/>
      <c r="BK136" s="314"/>
      <c r="BL136" s="314"/>
      <c r="BM136" s="314"/>
      <c r="BN136" s="314"/>
      <c r="BO136" s="314"/>
      <c r="BP136" s="314"/>
      <c r="BQ136" s="83"/>
    </row>
    <row r="137" spans="1:69" ht="13.5" hidden="1" customHeight="1" x14ac:dyDescent="0.15">
      <c r="A137" s="84"/>
      <c r="B137" s="314"/>
      <c r="C137" s="314"/>
      <c r="D137" s="314"/>
      <c r="E137" s="314"/>
      <c r="F137" s="314"/>
      <c r="G137" s="314"/>
      <c r="H137" s="314"/>
      <c r="I137" s="314"/>
      <c r="J137" s="314"/>
      <c r="K137" s="314"/>
      <c r="L137" s="314"/>
      <c r="M137" s="314"/>
      <c r="N137" s="314"/>
      <c r="O137" s="314"/>
      <c r="P137" s="314"/>
      <c r="Q137" s="314"/>
      <c r="R137" s="314"/>
      <c r="S137" s="314"/>
      <c r="T137" s="314"/>
      <c r="U137" s="314"/>
      <c r="V137" s="314"/>
      <c r="W137" s="314"/>
      <c r="X137" s="314"/>
      <c r="Y137" s="314"/>
      <c r="Z137" s="314"/>
      <c r="AA137" s="314"/>
      <c r="AB137" s="314"/>
      <c r="AC137" s="314"/>
      <c r="AD137" s="314"/>
      <c r="AE137" s="314"/>
      <c r="AF137" s="314"/>
      <c r="AG137" s="314"/>
      <c r="AH137" s="314"/>
      <c r="AI137" s="314"/>
      <c r="AJ137" s="314"/>
      <c r="AK137" s="314"/>
      <c r="AL137" s="314"/>
      <c r="AM137" s="314"/>
      <c r="AN137" s="314"/>
      <c r="AO137" s="314"/>
      <c r="AP137" s="314"/>
      <c r="AQ137" s="314"/>
      <c r="AR137" s="314"/>
      <c r="AS137" s="314"/>
      <c r="AT137" s="314"/>
      <c r="AU137" s="314"/>
      <c r="AV137" s="314"/>
      <c r="AW137" s="314"/>
      <c r="AX137" s="314"/>
      <c r="AY137" s="314"/>
      <c r="AZ137" s="314"/>
      <c r="BA137" s="314"/>
      <c r="BB137" s="314"/>
      <c r="BC137" s="314"/>
      <c r="BD137" s="314"/>
      <c r="BE137" s="314"/>
      <c r="BF137" s="314"/>
      <c r="BG137" s="314"/>
      <c r="BH137" s="314"/>
      <c r="BI137" s="314"/>
      <c r="BJ137" s="314"/>
      <c r="BK137" s="314"/>
      <c r="BL137" s="314"/>
      <c r="BM137" s="314"/>
      <c r="BN137" s="314"/>
      <c r="BO137" s="314"/>
      <c r="BP137" s="314"/>
      <c r="BQ137" s="83"/>
    </row>
    <row r="138" spans="1:69" ht="13.5" hidden="1" customHeight="1" x14ac:dyDescent="0.15">
      <c r="A138" s="84"/>
      <c r="B138" s="314"/>
      <c r="C138" s="314"/>
      <c r="D138" s="314"/>
      <c r="E138" s="314"/>
      <c r="F138" s="314"/>
      <c r="G138" s="314"/>
      <c r="H138" s="314"/>
      <c r="I138" s="314"/>
      <c r="J138" s="314"/>
      <c r="K138" s="314"/>
      <c r="L138" s="314"/>
      <c r="M138" s="314"/>
      <c r="N138" s="314"/>
      <c r="O138" s="314"/>
      <c r="P138" s="314"/>
      <c r="Q138" s="314"/>
      <c r="R138" s="314"/>
      <c r="S138" s="314"/>
      <c r="T138" s="314"/>
      <c r="U138" s="314"/>
      <c r="V138" s="314"/>
      <c r="W138" s="314"/>
      <c r="X138" s="314"/>
      <c r="Y138" s="314"/>
      <c r="Z138" s="314"/>
      <c r="AA138" s="314"/>
      <c r="AB138" s="314"/>
      <c r="AC138" s="314"/>
      <c r="AD138" s="314"/>
      <c r="AE138" s="314"/>
      <c r="AF138" s="314"/>
      <c r="AG138" s="314"/>
      <c r="AH138" s="314"/>
      <c r="AI138" s="314"/>
      <c r="AJ138" s="314"/>
      <c r="AK138" s="314"/>
      <c r="AL138" s="314"/>
      <c r="AM138" s="314"/>
      <c r="AN138" s="314"/>
      <c r="AO138" s="314"/>
      <c r="AP138" s="314"/>
      <c r="AQ138" s="314"/>
      <c r="AR138" s="314"/>
      <c r="AS138" s="314"/>
      <c r="AT138" s="314"/>
      <c r="AU138" s="314"/>
      <c r="AV138" s="314"/>
      <c r="AW138" s="314"/>
      <c r="AX138" s="314"/>
      <c r="AY138" s="314"/>
      <c r="AZ138" s="314"/>
      <c r="BA138" s="314"/>
      <c r="BB138" s="314"/>
      <c r="BC138" s="314"/>
      <c r="BD138" s="314"/>
      <c r="BE138" s="314"/>
      <c r="BF138" s="314"/>
      <c r="BG138" s="314"/>
      <c r="BH138" s="314"/>
      <c r="BI138" s="314"/>
      <c r="BJ138" s="314"/>
      <c r="BK138" s="314"/>
      <c r="BL138" s="314"/>
      <c r="BM138" s="314"/>
      <c r="BN138" s="314"/>
      <c r="BO138" s="314"/>
      <c r="BP138" s="314"/>
      <c r="BQ138" s="83"/>
    </row>
    <row r="139" spans="1:69" ht="13.5" hidden="1" customHeight="1" x14ac:dyDescent="0.15">
      <c r="A139" s="84"/>
      <c r="B139" s="314"/>
      <c r="C139" s="314"/>
      <c r="D139" s="314"/>
      <c r="E139" s="314"/>
      <c r="F139" s="314"/>
      <c r="G139" s="314"/>
      <c r="H139" s="314"/>
      <c r="I139" s="314"/>
      <c r="J139" s="314"/>
      <c r="K139" s="314"/>
      <c r="L139" s="314"/>
      <c r="M139" s="314"/>
      <c r="N139" s="314"/>
      <c r="O139" s="314"/>
      <c r="P139" s="314"/>
      <c r="Q139" s="314"/>
      <c r="R139" s="314"/>
      <c r="S139" s="314"/>
      <c r="T139" s="314"/>
      <c r="U139" s="314"/>
      <c r="V139" s="314"/>
      <c r="W139" s="314"/>
      <c r="X139" s="314"/>
      <c r="Y139" s="314"/>
      <c r="Z139" s="314"/>
      <c r="AA139" s="314"/>
      <c r="AB139" s="314"/>
      <c r="AC139" s="314"/>
      <c r="AD139" s="314"/>
      <c r="AE139" s="314"/>
      <c r="AF139" s="314"/>
      <c r="AG139" s="314"/>
      <c r="AH139" s="314"/>
      <c r="AI139" s="314"/>
      <c r="AJ139" s="314"/>
      <c r="AK139" s="314"/>
      <c r="AL139" s="314"/>
      <c r="AM139" s="314"/>
      <c r="AN139" s="314"/>
      <c r="AO139" s="314"/>
      <c r="AP139" s="314"/>
      <c r="AQ139" s="314"/>
      <c r="AR139" s="314"/>
      <c r="AS139" s="314"/>
      <c r="AT139" s="314"/>
      <c r="AU139" s="314"/>
      <c r="AV139" s="314"/>
      <c r="AW139" s="314"/>
      <c r="AX139" s="314"/>
      <c r="AY139" s="314"/>
      <c r="AZ139" s="314"/>
      <c r="BA139" s="314"/>
      <c r="BB139" s="314"/>
      <c r="BC139" s="314"/>
      <c r="BD139" s="314"/>
      <c r="BE139" s="314"/>
      <c r="BF139" s="314"/>
      <c r="BG139" s="314"/>
      <c r="BH139" s="314"/>
      <c r="BI139" s="314"/>
      <c r="BJ139" s="314"/>
      <c r="BK139" s="314"/>
      <c r="BL139" s="314"/>
      <c r="BM139" s="314"/>
      <c r="BN139" s="314"/>
      <c r="BO139" s="314"/>
      <c r="BP139" s="314"/>
      <c r="BQ139" s="83"/>
    </row>
    <row r="140" spans="1:69" ht="12" customHeight="1" x14ac:dyDescent="0.15">
      <c r="A140" s="85"/>
      <c r="B140" s="315"/>
      <c r="C140" s="315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15"/>
      <c r="P140" s="315"/>
      <c r="Q140" s="315"/>
      <c r="R140" s="315"/>
      <c r="S140" s="315"/>
      <c r="T140" s="315"/>
      <c r="U140" s="315"/>
      <c r="V140" s="315"/>
      <c r="W140" s="315"/>
      <c r="X140" s="315"/>
      <c r="Y140" s="315"/>
      <c r="Z140" s="315"/>
      <c r="AA140" s="315"/>
      <c r="AB140" s="315"/>
      <c r="AC140" s="315"/>
      <c r="AD140" s="315"/>
      <c r="AE140" s="315"/>
      <c r="AF140" s="315"/>
      <c r="AG140" s="315"/>
      <c r="AH140" s="315"/>
      <c r="AI140" s="315"/>
      <c r="AJ140" s="315"/>
      <c r="AK140" s="315"/>
      <c r="AL140" s="315"/>
      <c r="AM140" s="315"/>
      <c r="AN140" s="315"/>
      <c r="AO140" s="315"/>
      <c r="AP140" s="315"/>
      <c r="AQ140" s="315"/>
      <c r="AR140" s="315"/>
      <c r="AS140" s="315"/>
      <c r="AT140" s="315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4"/>
      <c r="BK140" s="314"/>
      <c r="BL140" s="314"/>
      <c r="BM140" s="314"/>
      <c r="BN140" s="314"/>
      <c r="BO140" s="314"/>
      <c r="BP140" s="314"/>
      <c r="BQ140" s="83"/>
    </row>
    <row r="141" spans="1:69" ht="3" customHeight="1" x14ac:dyDescent="0.15">
      <c r="A141" s="282"/>
      <c r="B141" s="282"/>
      <c r="C141" s="282"/>
      <c r="D141" s="282"/>
      <c r="E141" s="282"/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/>
      <c r="Q141" s="282"/>
      <c r="R141" s="282"/>
      <c r="S141" s="282"/>
      <c r="T141" s="282"/>
      <c r="U141" s="282"/>
      <c r="V141" s="282"/>
      <c r="W141" s="282"/>
      <c r="X141" s="282"/>
      <c r="Y141" s="282"/>
      <c r="Z141" s="282"/>
      <c r="AA141" s="282"/>
      <c r="AB141" s="282"/>
      <c r="AC141" s="282"/>
      <c r="AD141" s="282"/>
      <c r="AE141" s="282"/>
      <c r="AF141" s="282"/>
      <c r="AG141" s="282"/>
      <c r="AH141" s="282"/>
      <c r="AI141" s="282"/>
      <c r="AJ141" s="282"/>
      <c r="AK141" s="282"/>
      <c r="AL141" s="282"/>
      <c r="AM141" s="282"/>
      <c r="AN141" s="282"/>
      <c r="AO141" s="282"/>
      <c r="AP141" s="282"/>
      <c r="AQ141" s="282"/>
      <c r="AR141" s="282"/>
      <c r="AS141" s="282"/>
      <c r="AT141" s="282"/>
      <c r="AU141" s="282"/>
      <c r="AV141" s="282"/>
      <c r="AW141" s="282"/>
      <c r="AX141" s="282"/>
      <c r="AY141" s="282"/>
      <c r="AZ141" s="282"/>
      <c r="BA141" s="282"/>
      <c r="BB141" s="282"/>
      <c r="BC141" s="282"/>
      <c r="BD141" s="282"/>
      <c r="BE141" s="282"/>
      <c r="BF141" s="283"/>
      <c r="BG141" s="283"/>
      <c r="BH141" s="283"/>
      <c r="BI141" s="283"/>
      <c r="BJ141" s="283"/>
      <c r="BK141" s="283"/>
      <c r="BL141" s="283"/>
    </row>
    <row r="142" spans="1:69" ht="13.5" hidden="1" customHeight="1" x14ac:dyDescent="0.15">
      <c r="A142" s="284" t="s">
        <v>101</v>
      </c>
      <c r="B142" s="284" t="s">
        <v>117</v>
      </c>
      <c r="C142" s="284"/>
      <c r="D142" s="284"/>
      <c r="E142" s="284"/>
      <c r="F142" s="284"/>
      <c r="G142" s="284"/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 t="s">
        <v>30</v>
      </c>
      <c r="U142" s="284"/>
      <c r="V142" s="284"/>
      <c r="W142" s="284"/>
      <c r="X142" s="284"/>
      <c r="Y142" s="284"/>
      <c r="Z142" s="284"/>
      <c r="AA142" s="284"/>
      <c r="AB142" s="284"/>
      <c r="AC142" s="284" t="s">
        <v>235</v>
      </c>
      <c r="AD142" s="284"/>
      <c r="AE142" s="284"/>
      <c r="AF142" s="284"/>
      <c r="AG142" s="284"/>
      <c r="AH142" s="284"/>
      <c r="AI142" s="284"/>
      <c r="AJ142" s="284"/>
      <c r="AK142" s="284"/>
      <c r="AL142" s="284"/>
      <c r="AM142" s="284"/>
      <c r="AN142" s="284"/>
      <c r="AO142" s="284"/>
      <c r="AP142" s="284"/>
      <c r="AQ142" s="284" t="s">
        <v>236</v>
      </c>
      <c r="AR142" s="284"/>
      <c r="AS142" s="284"/>
      <c r="AT142" s="284"/>
      <c r="AU142" s="284"/>
      <c r="AV142" s="284"/>
      <c r="AW142" s="284" t="s">
        <v>103</v>
      </c>
      <c r="AX142" s="284"/>
      <c r="AY142" s="284"/>
      <c r="AZ142" s="284" t="s">
        <v>27</v>
      </c>
      <c r="BA142" s="284"/>
      <c r="BB142" s="284"/>
      <c r="BC142" s="284" t="s">
        <v>121</v>
      </c>
      <c r="BD142" s="284"/>
      <c r="BE142" s="284"/>
      <c r="BF142" s="284"/>
      <c r="BG142" s="283" t="s">
        <v>118</v>
      </c>
      <c r="BH142" s="283"/>
      <c r="BI142" s="283"/>
    </row>
    <row r="143" spans="1:69" ht="13.5" hidden="1" customHeight="1" x14ac:dyDescent="0.15">
      <c r="A143" s="284"/>
      <c r="B143" s="284"/>
      <c r="C143" s="284"/>
      <c r="D143" s="284"/>
      <c r="E143" s="284"/>
      <c r="F143" s="284"/>
      <c r="G143" s="284"/>
      <c r="H143" s="284"/>
      <c r="I143" s="284"/>
      <c r="J143" s="284"/>
      <c r="K143" s="284"/>
      <c r="L143" s="284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  <c r="AA143" s="284"/>
      <c r="AB143" s="284"/>
      <c r="AC143" s="284" t="s">
        <v>237</v>
      </c>
      <c r="AD143" s="284"/>
      <c r="AE143" s="284"/>
      <c r="AF143" s="284"/>
      <c r="AG143" s="284"/>
      <c r="AH143" s="284"/>
      <c r="AI143" s="284"/>
      <c r="AJ143" s="284" t="s">
        <v>238</v>
      </c>
      <c r="AK143" s="284"/>
      <c r="AL143" s="284"/>
      <c r="AM143" s="284"/>
      <c r="AN143" s="284"/>
      <c r="AO143" s="284"/>
      <c r="AP143" s="284"/>
      <c r="AQ143" s="284" t="s">
        <v>239</v>
      </c>
      <c r="AR143" s="284"/>
      <c r="AS143" s="284"/>
      <c r="AT143" s="284" t="s">
        <v>240</v>
      </c>
      <c r="AU143" s="284"/>
      <c r="AV143" s="284"/>
      <c r="AW143" s="284"/>
      <c r="AX143" s="285"/>
      <c r="AY143" s="284"/>
      <c r="AZ143" s="284"/>
      <c r="BA143" s="285"/>
      <c r="BB143" s="284"/>
      <c r="BC143" s="284"/>
      <c r="BD143" s="285"/>
      <c r="BE143" s="285"/>
      <c r="BF143" s="284"/>
      <c r="BG143" s="283"/>
      <c r="BH143" s="285"/>
      <c r="BI143" s="283"/>
    </row>
    <row r="144" spans="1:69" ht="13.5" hidden="1" customHeight="1" x14ac:dyDescent="0.15">
      <c r="A144" s="284"/>
      <c r="B144" s="284" t="s">
        <v>27</v>
      </c>
      <c r="C144" s="284"/>
      <c r="D144" s="284"/>
      <c r="E144" s="284"/>
      <c r="F144" s="284"/>
      <c r="G144" s="284"/>
      <c r="H144" s="284" t="s">
        <v>241</v>
      </c>
      <c r="I144" s="284"/>
      <c r="J144" s="284"/>
      <c r="K144" s="284"/>
      <c r="L144" s="284"/>
      <c r="M144" s="284"/>
      <c r="N144" s="284" t="s">
        <v>242</v>
      </c>
      <c r="O144" s="284"/>
      <c r="P144" s="284"/>
      <c r="Q144" s="284"/>
      <c r="R144" s="284"/>
      <c r="S144" s="284"/>
      <c r="T144" s="284" t="s">
        <v>27</v>
      </c>
      <c r="U144" s="284"/>
      <c r="V144" s="284"/>
      <c r="W144" s="284" t="s">
        <v>241</v>
      </c>
      <c r="X144" s="284"/>
      <c r="Y144" s="284"/>
      <c r="Z144" s="284" t="s">
        <v>242</v>
      </c>
      <c r="AA144" s="284"/>
      <c r="AB144" s="284"/>
      <c r="AC144" s="284" t="s">
        <v>27</v>
      </c>
      <c r="AD144" s="284"/>
      <c r="AE144" s="284"/>
      <c r="AF144" s="284" t="s">
        <v>241</v>
      </c>
      <c r="AG144" s="284"/>
      <c r="AH144" s="284" t="s">
        <v>242</v>
      </c>
      <c r="AI144" s="284"/>
      <c r="AJ144" s="284" t="s">
        <v>27</v>
      </c>
      <c r="AK144" s="284"/>
      <c r="AL144" s="284"/>
      <c r="AM144" s="284" t="s">
        <v>241</v>
      </c>
      <c r="AN144" s="284"/>
      <c r="AO144" s="284" t="s">
        <v>242</v>
      </c>
      <c r="AP144" s="284"/>
      <c r="AQ144" s="284"/>
      <c r="AR144" s="284"/>
      <c r="AS144" s="284"/>
      <c r="AT144" s="284"/>
      <c r="AU144" s="284"/>
      <c r="AV144" s="284"/>
      <c r="AW144" s="284"/>
      <c r="AX144" s="284"/>
      <c r="AY144" s="284"/>
      <c r="AZ144" s="284"/>
      <c r="BA144" s="284"/>
      <c r="BB144" s="284"/>
      <c r="BC144" s="284"/>
      <c r="BD144" s="285"/>
      <c r="BE144" s="285"/>
      <c r="BF144" s="284"/>
      <c r="BG144" s="283"/>
      <c r="BH144" s="285"/>
      <c r="BI144" s="283"/>
    </row>
    <row r="145" spans="1:61" ht="13.5" hidden="1" customHeight="1" x14ac:dyDescent="0.15">
      <c r="A145" s="284"/>
      <c r="B145" s="288" t="s">
        <v>119</v>
      </c>
      <c r="C145" s="288"/>
      <c r="D145" s="288"/>
      <c r="E145" s="288" t="s">
        <v>243</v>
      </c>
      <c r="F145" s="288"/>
      <c r="G145" s="288"/>
      <c r="H145" s="288" t="s">
        <v>119</v>
      </c>
      <c r="I145" s="288"/>
      <c r="J145" s="288"/>
      <c r="K145" s="288" t="s">
        <v>243</v>
      </c>
      <c r="L145" s="288"/>
      <c r="M145" s="288"/>
      <c r="N145" s="288" t="s">
        <v>119</v>
      </c>
      <c r="O145" s="288"/>
      <c r="P145" s="288"/>
      <c r="Q145" s="288" t="s">
        <v>243</v>
      </c>
      <c r="R145" s="288"/>
      <c r="S145" s="288"/>
      <c r="T145" s="288" t="s">
        <v>119</v>
      </c>
      <c r="U145" s="288"/>
      <c r="V145" s="288"/>
      <c r="W145" s="288" t="s">
        <v>119</v>
      </c>
      <c r="X145" s="288"/>
      <c r="Y145" s="288"/>
      <c r="Z145" s="288" t="s">
        <v>119</v>
      </c>
      <c r="AA145" s="288"/>
      <c r="AB145" s="288"/>
      <c r="AC145" s="288" t="s">
        <v>119</v>
      </c>
      <c r="AD145" s="288"/>
      <c r="AE145" s="288"/>
      <c r="AF145" s="288" t="s">
        <v>119</v>
      </c>
      <c r="AG145" s="288"/>
      <c r="AH145" s="288" t="s">
        <v>119</v>
      </c>
      <c r="AI145" s="288"/>
      <c r="AJ145" s="288" t="s">
        <v>119</v>
      </c>
      <c r="AK145" s="288"/>
      <c r="AL145" s="288"/>
      <c r="AM145" s="288" t="s">
        <v>119</v>
      </c>
      <c r="AN145" s="288"/>
      <c r="AO145" s="288" t="s">
        <v>119</v>
      </c>
      <c r="AP145" s="288"/>
      <c r="AQ145" s="288" t="s">
        <v>119</v>
      </c>
      <c r="AR145" s="288"/>
      <c r="AS145" s="288"/>
      <c r="AT145" s="288" t="s">
        <v>119</v>
      </c>
      <c r="AU145" s="288"/>
      <c r="AV145" s="288"/>
      <c r="AW145" s="288" t="s">
        <v>119</v>
      </c>
      <c r="AX145" s="288"/>
      <c r="AY145" s="288"/>
      <c r="AZ145" s="288" t="s">
        <v>119</v>
      </c>
      <c r="BA145" s="288"/>
      <c r="BB145" s="288"/>
      <c r="BC145" s="284"/>
      <c r="BD145" s="284"/>
      <c r="BE145" s="284"/>
      <c r="BF145" s="284"/>
      <c r="BG145" s="283"/>
      <c r="BH145" s="283"/>
      <c r="BI145" s="283"/>
    </row>
    <row r="146" spans="1:61" ht="13.5" hidden="1" customHeight="1" x14ac:dyDescent="0.15">
      <c r="A146" s="63" t="s">
        <v>106</v>
      </c>
      <c r="B146" s="287"/>
      <c r="C146" s="287"/>
      <c r="D146" s="287"/>
      <c r="E146" s="287"/>
      <c r="F146" s="287"/>
      <c r="G146" s="287"/>
      <c r="H146" s="287"/>
      <c r="I146" s="287"/>
      <c r="J146" s="287"/>
      <c r="K146" s="287"/>
      <c r="L146" s="287"/>
      <c r="M146" s="287"/>
      <c r="N146" s="287"/>
      <c r="O146" s="287"/>
      <c r="P146" s="287"/>
      <c r="Q146" s="287"/>
      <c r="R146" s="287"/>
      <c r="S146" s="287"/>
      <c r="T146" s="287"/>
      <c r="U146" s="287"/>
      <c r="V146" s="287"/>
      <c r="W146" s="287"/>
      <c r="X146" s="287"/>
      <c r="Y146" s="287"/>
      <c r="Z146" s="287"/>
      <c r="AA146" s="287"/>
      <c r="AB146" s="287"/>
      <c r="AC146" s="287"/>
      <c r="AD146" s="287"/>
      <c r="AE146" s="287"/>
      <c r="AF146" s="287"/>
      <c r="AG146" s="287"/>
      <c r="AH146" s="287"/>
      <c r="AI146" s="287"/>
      <c r="AJ146" s="287"/>
      <c r="AK146" s="287"/>
      <c r="AL146" s="287"/>
      <c r="AM146" s="287"/>
      <c r="AN146" s="287"/>
      <c r="AO146" s="287"/>
      <c r="AP146" s="287"/>
      <c r="AQ146" s="287"/>
      <c r="AR146" s="287"/>
      <c r="AS146" s="287"/>
      <c r="AT146" s="287"/>
      <c r="AU146" s="287"/>
      <c r="AV146" s="287"/>
      <c r="AW146" s="287"/>
      <c r="AX146" s="287"/>
      <c r="AY146" s="287"/>
      <c r="AZ146" s="287"/>
      <c r="BA146" s="287"/>
      <c r="BB146" s="287"/>
      <c r="BC146" s="286"/>
      <c r="BD146" s="286"/>
      <c r="BE146" s="286"/>
      <c r="BF146" s="286"/>
      <c r="BG146" s="286"/>
      <c r="BH146" s="286"/>
      <c r="BI146" s="286"/>
    </row>
    <row r="147" spans="1:61" ht="13.5" hidden="1" customHeight="1" x14ac:dyDescent="0.15">
      <c r="A147" s="63" t="s">
        <v>107</v>
      </c>
      <c r="B147" s="287"/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  <c r="S147" s="287"/>
      <c r="T147" s="287"/>
      <c r="U147" s="287"/>
      <c r="V147" s="287"/>
      <c r="W147" s="287"/>
      <c r="X147" s="287"/>
      <c r="Y147" s="287"/>
      <c r="Z147" s="287"/>
      <c r="AA147" s="287"/>
      <c r="AB147" s="287"/>
      <c r="AC147" s="287"/>
      <c r="AD147" s="287"/>
      <c r="AE147" s="287"/>
      <c r="AF147" s="287"/>
      <c r="AG147" s="287"/>
      <c r="AH147" s="287"/>
      <c r="AI147" s="287"/>
      <c r="AJ147" s="287"/>
      <c r="AK147" s="287"/>
      <c r="AL147" s="287"/>
      <c r="AM147" s="287"/>
      <c r="AN147" s="287"/>
      <c r="AO147" s="287"/>
      <c r="AP147" s="287"/>
      <c r="AQ147" s="287"/>
      <c r="AR147" s="287"/>
      <c r="AS147" s="287"/>
      <c r="AT147" s="287"/>
      <c r="AU147" s="287"/>
      <c r="AV147" s="287"/>
      <c r="AW147" s="287"/>
      <c r="AX147" s="287"/>
      <c r="AY147" s="287"/>
      <c r="AZ147" s="287"/>
      <c r="BA147" s="287"/>
      <c r="BB147" s="287"/>
      <c r="BC147" s="286"/>
      <c r="BD147" s="286"/>
      <c r="BE147" s="286"/>
      <c r="BF147" s="286"/>
      <c r="BG147" s="286"/>
      <c r="BH147" s="286"/>
      <c r="BI147" s="286"/>
    </row>
    <row r="148" spans="1:61" ht="13.5" hidden="1" customHeight="1" x14ac:dyDescent="0.15">
      <c r="A148" s="63" t="s">
        <v>108</v>
      </c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  <c r="X148" s="287"/>
      <c r="Y148" s="287"/>
      <c r="Z148" s="287"/>
      <c r="AA148" s="287"/>
      <c r="AB148" s="287"/>
      <c r="AC148" s="287"/>
      <c r="AD148" s="287"/>
      <c r="AE148" s="287"/>
      <c r="AF148" s="287"/>
      <c r="AG148" s="287"/>
      <c r="AH148" s="287"/>
      <c r="AI148" s="287"/>
      <c r="AJ148" s="287"/>
      <c r="AK148" s="287"/>
      <c r="AL148" s="287"/>
      <c r="AM148" s="287"/>
      <c r="AN148" s="287"/>
      <c r="AO148" s="287"/>
      <c r="AP148" s="287"/>
      <c r="AQ148" s="287"/>
      <c r="AR148" s="287"/>
      <c r="AS148" s="287"/>
      <c r="AT148" s="287"/>
      <c r="AU148" s="287"/>
      <c r="AV148" s="287"/>
      <c r="AW148" s="287"/>
      <c r="AX148" s="287"/>
      <c r="AY148" s="287"/>
      <c r="AZ148" s="287"/>
      <c r="BA148" s="287"/>
      <c r="BB148" s="287"/>
      <c r="BC148" s="286"/>
      <c r="BD148" s="286"/>
      <c r="BE148" s="286"/>
      <c r="BF148" s="286"/>
      <c r="BG148" s="286"/>
      <c r="BH148" s="286"/>
      <c r="BI148" s="286"/>
    </row>
    <row r="149" spans="1:61" ht="13.5" hidden="1" customHeight="1" x14ac:dyDescent="0.15">
      <c r="A149" s="63" t="s">
        <v>109</v>
      </c>
      <c r="B149" s="287"/>
      <c r="C149" s="287"/>
      <c r="D149" s="287"/>
      <c r="E149" s="287"/>
      <c r="F149" s="287"/>
      <c r="G149" s="287"/>
      <c r="H149" s="287"/>
      <c r="I149" s="287"/>
      <c r="J149" s="287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87"/>
      <c r="W149" s="287"/>
      <c r="X149" s="287"/>
      <c r="Y149" s="287"/>
      <c r="Z149" s="287"/>
      <c r="AA149" s="287"/>
      <c r="AB149" s="287"/>
      <c r="AC149" s="287"/>
      <c r="AD149" s="287"/>
      <c r="AE149" s="287"/>
      <c r="AF149" s="286"/>
      <c r="AG149" s="286"/>
      <c r="AH149" s="287"/>
      <c r="AI149" s="287"/>
      <c r="AJ149" s="287"/>
      <c r="AK149" s="287"/>
      <c r="AL149" s="287"/>
      <c r="AM149" s="287"/>
      <c r="AN149" s="287"/>
      <c r="AO149" s="287"/>
      <c r="AP149" s="287"/>
      <c r="AQ149" s="287"/>
      <c r="AR149" s="287"/>
      <c r="AS149" s="287"/>
      <c r="AT149" s="287"/>
      <c r="AU149" s="287"/>
      <c r="AV149" s="287"/>
      <c r="AW149" s="287"/>
      <c r="AX149" s="287"/>
      <c r="AY149" s="287"/>
      <c r="AZ149" s="287"/>
      <c r="BA149" s="287"/>
      <c r="BB149" s="287"/>
      <c r="BC149" s="286"/>
      <c r="BD149" s="286"/>
      <c r="BE149" s="286"/>
      <c r="BF149" s="286"/>
      <c r="BG149" s="286"/>
      <c r="BH149" s="286"/>
      <c r="BI149" s="286"/>
    </row>
    <row r="150" spans="1:61" ht="13.5" hidden="1" customHeight="1" x14ac:dyDescent="0.15">
      <c r="A150" s="63" t="s">
        <v>110</v>
      </c>
      <c r="B150" s="287"/>
      <c r="C150" s="287"/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  <c r="AA150" s="287"/>
      <c r="AB150" s="287"/>
      <c r="AC150" s="287"/>
      <c r="AD150" s="287"/>
      <c r="AE150" s="287"/>
      <c r="AF150" s="287"/>
      <c r="AG150" s="287"/>
      <c r="AH150" s="287"/>
      <c r="AI150" s="287"/>
      <c r="AJ150" s="287"/>
      <c r="AK150" s="287"/>
      <c r="AL150" s="287"/>
      <c r="AM150" s="287"/>
      <c r="AN150" s="287"/>
      <c r="AO150" s="287"/>
      <c r="AP150" s="287"/>
      <c r="AQ150" s="287"/>
      <c r="AR150" s="287"/>
      <c r="AS150" s="287"/>
      <c r="AT150" s="287"/>
      <c r="AU150" s="287"/>
      <c r="AV150" s="287"/>
      <c r="AW150" s="287"/>
      <c r="AX150" s="287"/>
      <c r="AY150" s="287"/>
      <c r="AZ150" s="287"/>
      <c r="BA150" s="287"/>
      <c r="BB150" s="287"/>
      <c r="BC150" s="286"/>
      <c r="BD150" s="286"/>
      <c r="BE150" s="286"/>
      <c r="BF150" s="286"/>
      <c r="BG150" s="286"/>
      <c r="BH150" s="286"/>
      <c r="BI150" s="286"/>
    </row>
    <row r="151" spans="1:61" ht="13.5" hidden="1" customHeight="1" x14ac:dyDescent="0.15">
      <c r="A151" s="63" t="s">
        <v>111</v>
      </c>
      <c r="B151" s="287"/>
      <c r="C151" s="287"/>
      <c r="D151" s="287"/>
      <c r="E151" s="287"/>
      <c r="F151" s="287"/>
      <c r="G151" s="287"/>
      <c r="H151" s="287"/>
      <c r="I151" s="287"/>
      <c r="J151" s="287"/>
      <c r="K151" s="287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  <c r="V151" s="287"/>
      <c r="W151" s="287"/>
      <c r="X151" s="287"/>
      <c r="Y151" s="287"/>
      <c r="Z151" s="287"/>
      <c r="AA151" s="287"/>
      <c r="AB151" s="287"/>
      <c r="AC151" s="287"/>
      <c r="AD151" s="287"/>
      <c r="AE151" s="287"/>
      <c r="AF151" s="287"/>
      <c r="AG151" s="287"/>
      <c r="AH151" s="287"/>
      <c r="AI151" s="287"/>
      <c r="AJ151" s="287"/>
      <c r="AK151" s="287"/>
      <c r="AL151" s="287"/>
      <c r="AM151" s="287"/>
      <c r="AN151" s="287"/>
      <c r="AO151" s="287"/>
      <c r="AP151" s="287"/>
      <c r="AQ151" s="287"/>
      <c r="AR151" s="287"/>
      <c r="AS151" s="287"/>
      <c r="AT151" s="287"/>
      <c r="AU151" s="287"/>
      <c r="AV151" s="287"/>
      <c r="AW151" s="287"/>
      <c r="AX151" s="287"/>
      <c r="AY151" s="287"/>
      <c r="AZ151" s="287"/>
      <c r="BA151" s="287"/>
      <c r="BB151" s="287"/>
      <c r="BC151" s="286"/>
      <c r="BD151" s="286"/>
      <c r="BE151" s="286"/>
      <c r="BF151" s="286"/>
      <c r="BG151" s="286"/>
      <c r="BH151" s="286"/>
      <c r="BI151" s="286"/>
    </row>
    <row r="152" spans="1:61" ht="13.5" hidden="1" customHeight="1" x14ac:dyDescent="0.15">
      <c r="A152" s="63" t="s">
        <v>112</v>
      </c>
      <c r="B152" s="287"/>
      <c r="C152" s="287"/>
      <c r="D152" s="287"/>
      <c r="E152" s="287"/>
      <c r="F152" s="287"/>
      <c r="G152" s="287"/>
      <c r="H152" s="287"/>
      <c r="I152" s="287"/>
      <c r="J152" s="287"/>
      <c r="K152" s="287"/>
      <c r="L152" s="287"/>
      <c r="M152" s="287"/>
      <c r="N152" s="287"/>
      <c r="O152" s="287"/>
      <c r="P152" s="287"/>
      <c r="Q152" s="287"/>
      <c r="R152" s="287"/>
      <c r="S152" s="287"/>
      <c r="T152" s="287"/>
      <c r="U152" s="287"/>
      <c r="V152" s="287"/>
      <c r="W152" s="287"/>
      <c r="X152" s="287"/>
      <c r="Y152" s="287"/>
      <c r="Z152" s="287"/>
      <c r="AA152" s="287"/>
      <c r="AB152" s="287"/>
      <c r="AC152" s="287"/>
      <c r="AD152" s="287"/>
      <c r="AE152" s="287"/>
      <c r="AF152" s="287"/>
      <c r="AG152" s="287"/>
      <c r="AH152" s="287"/>
      <c r="AI152" s="287"/>
      <c r="AJ152" s="287"/>
      <c r="AK152" s="287"/>
      <c r="AL152" s="287"/>
      <c r="AM152" s="287"/>
      <c r="AN152" s="287"/>
      <c r="AO152" s="287"/>
      <c r="AP152" s="287"/>
      <c r="AQ152" s="287"/>
      <c r="AR152" s="287"/>
      <c r="AS152" s="287"/>
      <c r="AT152" s="287"/>
      <c r="AU152" s="287"/>
      <c r="AV152" s="287"/>
      <c r="AW152" s="287"/>
      <c r="AX152" s="287"/>
      <c r="AY152" s="287"/>
      <c r="AZ152" s="287"/>
      <c r="BA152" s="287"/>
      <c r="BB152" s="287"/>
      <c r="BC152" s="286"/>
      <c r="BD152" s="286"/>
      <c r="BE152" s="286"/>
      <c r="BF152" s="286"/>
      <c r="BG152" s="286"/>
      <c r="BH152" s="286"/>
      <c r="BI152" s="286"/>
    </row>
    <row r="153" spans="1:61" ht="13.5" hidden="1" customHeight="1" x14ac:dyDescent="0.15">
      <c r="A153" s="63" t="s">
        <v>113</v>
      </c>
      <c r="B153" s="287"/>
      <c r="C153" s="287"/>
      <c r="D153" s="287"/>
      <c r="E153" s="287"/>
      <c r="F153" s="287"/>
      <c r="G153" s="287"/>
      <c r="H153" s="287"/>
      <c r="I153" s="287"/>
      <c r="J153" s="287"/>
      <c r="K153" s="287"/>
      <c r="L153" s="287"/>
      <c r="M153" s="287"/>
      <c r="N153" s="287"/>
      <c r="O153" s="287"/>
      <c r="P153" s="287"/>
      <c r="Q153" s="287"/>
      <c r="R153" s="287"/>
      <c r="S153" s="287"/>
      <c r="T153" s="287"/>
      <c r="U153" s="287"/>
      <c r="V153" s="287"/>
      <c r="W153" s="287"/>
      <c r="X153" s="287"/>
      <c r="Y153" s="287"/>
      <c r="Z153" s="287"/>
      <c r="AA153" s="287"/>
      <c r="AB153" s="287"/>
      <c r="AC153" s="287"/>
      <c r="AD153" s="287"/>
      <c r="AE153" s="287"/>
      <c r="AF153" s="287"/>
      <c r="AG153" s="287"/>
      <c r="AH153" s="287"/>
      <c r="AI153" s="287"/>
      <c r="AJ153" s="287"/>
      <c r="AK153" s="287"/>
      <c r="AL153" s="287"/>
      <c r="AM153" s="287"/>
      <c r="AN153" s="287"/>
      <c r="AO153" s="287"/>
      <c r="AP153" s="287"/>
      <c r="AQ153" s="287"/>
      <c r="AR153" s="287"/>
      <c r="AS153" s="287"/>
      <c r="AT153" s="287"/>
      <c r="AU153" s="287"/>
      <c r="AV153" s="287"/>
      <c r="AW153" s="287"/>
      <c r="AX153" s="287"/>
      <c r="AY153" s="287"/>
      <c r="AZ153" s="287"/>
      <c r="BA153" s="287"/>
      <c r="BB153" s="287"/>
      <c r="BC153" s="286"/>
      <c r="BD153" s="286"/>
      <c r="BE153" s="286"/>
      <c r="BF153" s="286"/>
      <c r="BG153" s="286"/>
      <c r="BH153" s="286"/>
      <c r="BI153" s="286"/>
    </row>
    <row r="154" spans="1:61" ht="13.5" hidden="1" customHeight="1" x14ac:dyDescent="0.15">
      <c r="A154" s="63" t="s">
        <v>114</v>
      </c>
      <c r="B154" s="287"/>
      <c r="C154" s="287"/>
      <c r="D154" s="287"/>
      <c r="E154" s="287"/>
      <c r="F154" s="287"/>
      <c r="G154" s="287"/>
      <c r="H154" s="287"/>
      <c r="I154" s="287"/>
      <c r="J154" s="287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  <c r="V154" s="287"/>
      <c r="W154" s="287"/>
      <c r="X154" s="287"/>
      <c r="Y154" s="287"/>
      <c r="Z154" s="287"/>
      <c r="AA154" s="287"/>
      <c r="AB154" s="287"/>
      <c r="AC154" s="287"/>
      <c r="AD154" s="287"/>
      <c r="AE154" s="287"/>
      <c r="AF154" s="287"/>
      <c r="AG154" s="287"/>
      <c r="AH154" s="287"/>
      <c r="AI154" s="287"/>
      <c r="AJ154" s="287"/>
      <c r="AK154" s="287"/>
      <c r="AL154" s="287"/>
      <c r="AM154" s="287"/>
      <c r="AN154" s="287"/>
      <c r="AO154" s="287"/>
      <c r="AP154" s="287"/>
      <c r="AQ154" s="287"/>
      <c r="AR154" s="287"/>
      <c r="AS154" s="287"/>
      <c r="AT154" s="287"/>
      <c r="AU154" s="287"/>
      <c r="AV154" s="287"/>
      <c r="AW154" s="287"/>
      <c r="AX154" s="287"/>
      <c r="AY154" s="287"/>
      <c r="AZ154" s="287"/>
      <c r="BA154" s="287"/>
      <c r="BB154" s="287"/>
      <c r="BC154" s="286"/>
      <c r="BD154" s="286"/>
      <c r="BE154" s="286"/>
      <c r="BF154" s="286"/>
      <c r="BG154" s="286"/>
      <c r="BH154" s="286"/>
      <c r="BI154" s="286"/>
    </row>
    <row r="155" spans="1:61" ht="13.5" hidden="1" customHeight="1" x14ac:dyDescent="0.15">
      <c r="A155" s="63" t="s">
        <v>115</v>
      </c>
      <c r="B155" s="287"/>
      <c r="C155" s="287"/>
      <c r="D155" s="287"/>
      <c r="E155" s="287"/>
      <c r="F155" s="287"/>
      <c r="G155" s="287"/>
      <c r="H155" s="287"/>
      <c r="I155" s="287"/>
      <c r="J155" s="287"/>
      <c r="K155" s="287"/>
      <c r="L155" s="287"/>
      <c r="M155" s="287"/>
      <c r="N155" s="287"/>
      <c r="O155" s="287"/>
      <c r="P155" s="287"/>
      <c r="Q155" s="287"/>
      <c r="R155" s="287"/>
      <c r="S155" s="287"/>
      <c r="T155" s="287"/>
      <c r="U155" s="287"/>
      <c r="V155" s="287"/>
      <c r="W155" s="287"/>
      <c r="X155" s="287"/>
      <c r="Y155" s="287"/>
      <c r="Z155" s="287"/>
      <c r="AA155" s="287"/>
      <c r="AB155" s="287"/>
      <c r="AC155" s="287"/>
      <c r="AD155" s="287"/>
      <c r="AE155" s="287"/>
      <c r="AF155" s="287"/>
      <c r="AG155" s="287"/>
      <c r="AH155" s="287"/>
      <c r="AI155" s="287"/>
      <c r="AJ155" s="287"/>
      <c r="AK155" s="287"/>
      <c r="AL155" s="287"/>
      <c r="AM155" s="287"/>
      <c r="AN155" s="287"/>
      <c r="AO155" s="287"/>
      <c r="AP155" s="287"/>
      <c r="AQ155" s="287"/>
      <c r="AR155" s="287"/>
      <c r="AS155" s="287"/>
      <c r="AT155" s="287"/>
      <c r="AU155" s="287"/>
      <c r="AV155" s="287"/>
      <c r="AW155" s="287"/>
      <c r="AX155" s="287"/>
      <c r="AY155" s="287"/>
      <c r="AZ155" s="287"/>
      <c r="BA155" s="287"/>
      <c r="BB155" s="287"/>
      <c r="BC155" s="286"/>
      <c r="BD155" s="286"/>
      <c r="BE155" s="286"/>
      <c r="BF155" s="286"/>
      <c r="BG155" s="286"/>
      <c r="BH155" s="286"/>
      <c r="BI155" s="286"/>
    </row>
    <row r="156" spans="1:61" ht="13.5" hidden="1" customHeight="1" x14ac:dyDescent="0.15">
      <c r="A156" s="63" t="s">
        <v>116</v>
      </c>
      <c r="B156" s="287"/>
      <c r="C156" s="287"/>
      <c r="D156" s="287"/>
      <c r="E156" s="287"/>
      <c r="F156" s="287"/>
      <c r="G156" s="287"/>
      <c r="H156" s="287"/>
      <c r="I156" s="287"/>
      <c r="J156" s="287"/>
      <c r="K156" s="287"/>
      <c r="L156" s="287"/>
      <c r="M156" s="287"/>
      <c r="N156" s="287"/>
      <c r="O156" s="287"/>
      <c r="P156" s="287"/>
      <c r="Q156" s="287"/>
      <c r="R156" s="287"/>
      <c r="S156" s="287"/>
      <c r="T156" s="287"/>
      <c r="U156" s="287"/>
      <c r="V156" s="287"/>
      <c r="W156" s="287"/>
      <c r="X156" s="287"/>
      <c r="Y156" s="287"/>
      <c r="Z156" s="287"/>
      <c r="AA156" s="287"/>
      <c r="AB156" s="287"/>
      <c r="AC156" s="287"/>
      <c r="AD156" s="287"/>
      <c r="AE156" s="287"/>
      <c r="AF156" s="287"/>
      <c r="AG156" s="287"/>
      <c r="AH156" s="287"/>
      <c r="AI156" s="287"/>
      <c r="AJ156" s="287"/>
      <c r="AK156" s="287"/>
      <c r="AL156" s="287"/>
      <c r="AM156" s="287"/>
      <c r="AN156" s="287"/>
      <c r="AO156" s="287"/>
      <c r="AP156" s="287"/>
      <c r="AQ156" s="287"/>
      <c r="AR156" s="287"/>
      <c r="AS156" s="287"/>
      <c r="AT156" s="287"/>
      <c r="AU156" s="287"/>
      <c r="AV156" s="287"/>
      <c r="AW156" s="287"/>
      <c r="AX156" s="287"/>
      <c r="AY156" s="287"/>
      <c r="AZ156" s="287"/>
      <c r="BA156" s="287"/>
      <c r="BB156" s="287"/>
      <c r="BC156" s="286"/>
      <c r="BD156" s="286"/>
      <c r="BE156" s="286"/>
      <c r="BF156" s="286"/>
      <c r="BG156" s="286"/>
      <c r="BH156" s="286"/>
      <c r="BI156" s="286"/>
    </row>
    <row r="157" spans="1:61" ht="13.5" hidden="1" customHeight="1" x14ac:dyDescent="0.15">
      <c r="A157" s="66" t="s">
        <v>27</v>
      </c>
      <c r="B157" s="287"/>
      <c r="C157" s="287"/>
      <c r="D157" s="287"/>
      <c r="E157" s="2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W157" s="287"/>
      <c r="X157" s="287"/>
      <c r="Y157" s="287"/>
      <c r="Z157" s="287"/>
      <c r="AA157" s="287"/>
      <c r="AB157" s="287"/>
      <c r="AC157" s="287"/>
      <c r="AD157" s="287"/>
      <c r="AE157" s="287"/>
      <c r="AF157" s="287"/>
      <c r="AG157" s="287"/>
      <c r="AH157" s="287"/>
      <c r="AI157" s="287"/>
      <c r="AJ157" s="287"/>
      <c r="AK157" s="287"/>
      <c r="AL157" s="287"/>
      <c r="AM157" s="287"/>
      <c r="AN157" s="287"/>
      <c r="AO157" s="286"/>
      <c r="AP157" s="286"/>
      <c r="AQ157" s="287"/>
      <c r="AR157" s="287"/>
      <c r="AS157" s="287"/>
      <c r="AT157" s="287"/>
      <c r="AU157" s="287"/>
      <c r="AV157" s="287"/>
      <c r="AW157" s="287"/>
      <c r="AX157" s="287"/>
      <c r="AY157" s="287"/>
      <c r="AZ157" s="287"/>
      <c r="BA157" s="287"/>
      <c r="BB157" s="287"/>
      <c r="BC157" s="286"/>
      <c r="BD157" s="286"/>
      <c r="BE157" s="286"/>
      <c r="BF157" s="286"/>
      <c r="BG157" s="286"/>
      <c r="BH157" s="286"/>
      <c r="BI157" s="286"/>
    </row>
    <row r="158" spans="1:61" ht="13.5" hidden="1" customHeight="1" x14ac:dyDescent="0.15"/>
    <row r="159" spans="1:61" ht="13.5" hidden="1" customHeight="1" x14ac:dyDescent="0.15">
      <c r="A159" s="283" t="s">
        <v>101</v>
      </c>
      <c r="B159" s="284" t="s">
        <v>120</v>
      </c>
      <c r="C159" s="284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284" t="s">
        <v>30</v>
      </c>
      <c r="U159" s="284"/>
      <c r="V159" s="284"/>
      <c r="W159" s="284"/>
      <c r="X159" s="284"/>
      <c r="Y159" s="284"/>
      <c r="Z159" s="284"/>
      <c r="AA159" s="284"/>
      <c r="AB159" s="284"/>
      <c r="AC159" s="284" t="s">
        <v>235</v>
      </c>
      <c r="AD159" s="284"/>
      <c r="AE159" s="284"/>
      <c r="AF159" s="284"/>
      <c r="AG159" s="284"/>
      <c r="AH159" s="284"/>
      <c r="AI159" s="284"/>
      <c r="AJ159" s="284"/>
      <c r="AK159" s="284"/>
      <c r="AL159" s="284"/>
      <c r="AM159" s="284"/>
      <c r="AN159" s="284"/>
      <c r="AO159" s="284"/>
      <c r="AP159" s="284"/>
      <c r="AQ159" s="283" t="s">
        <v>236</v>
      </c>
      <c r="AR159" s="283"/>
      <c r="AS159" s="283"/>
      <c r="AT159" s="283" t="s">
        <v>103</v>
      </c>
      <c r="AU159" s="283"/>
      <c r="AV159" s="283"/>
      <c r="AW159" s="284" t="s">
        <v>27</v>
      </c>
      <c r="AX159" s="284"/>
      <c r="AY159" s="284"/>
      <c r="AZ159" s="284" t="s">
        <v>121</v>
      </c>
      <c r="BA159" s="284"/>
      <c r="BB159" s="284"/>
      <c r="BC159" s="284"/>
      <c r="BD159" s="283" t="s">
        <v>118</v>
      </c>
      <c r="BE159" s="283"/>
      <c r="BF159" s="283"/>
    </row>
    <row r="160" spans="1:61" ht="13.5" hidden="1" customHeight="1" x14ac:dyDescent="0.15">
      <c r="A160" s="283"/>
      <c r="B160" s="284"/>
      <c r="C160" s="284"/>
      <c r="D160" s="284"/>
      <c r="E160" s="284"/>
      <c r="F160" s="284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  <c r="Y160" s="284"/>
      <c r="Z160" s="284"/>
      <c r="AA160" s="284"/>
      <c r="AB160" s="284"/>
      <c r="AC160" s="284" t="s">
        <v>244</v>
      </c>
      <c r="AD160" s="284"/>
      <c r="AE160" s="284"/>
      <c r="AF160" s="284"/>
      <c r="AG160" s="284"/>
      <c r="AH160" s="284"/>
      <c r="AI160" s="284"/>
      <c r="AJ160" s="284" t="s">
        <v>41</v>
      </c>
      <c r="AK160" s="284"/>
      <c r="AL160" s="284"/>
      <c r="AM160" s="284"/>
      <c r="AN160" s="284"/>
      <c r="AO160" s="284"/>
      <c r="AP160" s="284"/>
      <c r="AQ160" s="284" t="s">
        <v>240</v>
      </c>
      <c r="AR160" s="284"/>
      <c r="AS160" s="284"/>
      <c r="AT160" s="283"/>
      <c r="AU160" s="285"/>
      <c r="AV160" s="283"/>
      <c r="AW160" s="284"/>
      <c r="AX160" s="285"/>
      <c r="AY160" s="284"/>
      <c r="AZ160" s="284"/>
      <c r="BA160" s="285"/>
      <c r="BB160" s="285"/>
      <c r="BC160" s="284"/>
      <c r="BD160" s="283"/>
      <c r="BE160" s="285"/>
      <c r="BF160" s="283"/>
    </row>
    <row r="161" spans="1:59" ht="13.5" hidden="1" customHeight="1" x14ac:dyDescent="0.15">
      <c r="A161" s="283"/>
      <c r="B161" s="284" t="s">
        <v>27</v>
      </c>
      <c r="C161" s="284"/>
      <c r="D161" s="284"/>
      <c r="E161" s="284"/>
      <c r="F161" s="284"/>
      <c r="G161" s="284"/>
      <c r="H161" s="284" t="s">
        <v>241</v>
      </c>
      <c r="I161" s="284"/>
      <c r="J161" s="284"/>
      <c r="K161" s="284"/>
      <c r="L161" s="284"/>
      <c r="M161" s="284"/>
      <c r="N161" s="284" t="s">
        <v>242</v>
      </c>
      <c r="O161" s="284"/>
      <c r="P161" s="284"/>
      <c r="Q161" s="284"/>
      <c r="R161" s="284"/>
      <c r="S161" s="284"/>
      <c r="T161" s="284" t="s">
        <v>27</v>
      </c>
      <c r="U161" s="284"/>
      <c r="V161" s="284"/>
      <c r="W161" s="284" t="s">
        <v>241</v>
      </c>
      <c r="X161" s="284"/>
      <c r="Y161" s="284"/>
      <c r="Z161" s="284" t="s">
        <v>242</v>
      </c>
      <c r="AA161" s="284"/>
      <c r="AB161" s="284"/>
      <c r="AC161" s="284" t="s">
        <v>27</v>
      </c>
      <c r="AD161" s="284"/>
      <c r="AE161" s="284"/>
      <c r="AF161" s="284" t="s">
        <v>241</v>
      </c>
      <c r="AG161" s="284"/>
      <c r="AH161" s="284" t="s">
        <v>242</v>
      </c>
      <c r="AI161" s="284"/>
      <c r="AJ161" s="284" t="s">
        <v>27</v>
      </c>
      <c r="AK161" s="284"/>
      <c r="AL161" s="284"/>
      <c r="AM161" s="284" t="s">
        <v>241</v>
      </c>
      <c r="AN161" s="284"/>
      <c r="AO161" s="284" t="s">
        <v>242</v>
      </c>
      <c r="AP161" s="284"/>
      <c r="AQ161" s="284"/>
      <c r="AR161" s="284"/>
      <c r="AS161" s="284"/>
      <c r="AT161" s="283"/>
      <c r="AU161" s="283"/>
      <c r="AV161" s="283"/>
      <c r="AW161" s="284"/>
      <c r="AX161" s="284"/>
      <c r="AY161" s="284"/>
      <c r="AZ161" s="284"/>
      <c r="BA161" s="285"/>
      <c r="BB161" s="285"/>
      <c r="BC161" s="284"/>
      <c r="BD161" s="283"/>
      <c r="BE161" s="285"/>
      <c r="BF161" s="283"/>
    </row>
    <row r="162" spans="1:59" ht="13.5" hidden="1" customHeight="1" x14ac:dyDescent="0.15">
      <c r="A162" s="283"/>
      <c r="B162" s="289" t="s">
        <v>119</v>
      </c>
      <c r="C162" s="289"/>
      <c r="D162" s="289"/>
      <c r="E162" s="316" t="s">
        <v>245</v>
      </c>
      <c r="F162" s="316"/>
      <c r="G162" s="316"/>
      <c r="H162" s="289" t="s">
        <v>119</v>
      </c>
      <c r="I162" s="289"/>
      <c r="J162" s="289"/>
      <c r="K162" s="316" t="s">
        <v>245</v>
      </c>
      <c r="L162" s="316"/>
      <c r="M162" s="316"/>
      <c r="N162" s="289" t="s">
        <v>119</v>
      </c>
      <c r="O162" s="289"/>
      <c r="P162" s="289"/>
      <c r="Q162" s="316" t="s">
        <v>245</v>
      </c>
      <c r="R162" s="316"/>
      <c r="S162" s="316"/>
      <c r="T162" s="289" t="s">
        <v>119</v>
      </c>
      <c r="U162" s="289"/>
      <c r="V162" s="289"/>
      <c r="W162" s="289" t="s">
        <v>119</v>
      </c>
      <c r="X162" s="289"/>
      <c r="Y162" s="289"/>
      <c r="Z162" s="289" t="s">
        <v>119</v>
      </c>
      <c r="AA162" s="289"/>
      <c r="AB162" s="289"/>
      <c r="AC162" s="289" t="s">
        <v>119</v>
      </c>
      <c r="AD162" s="289"/>
      <c r="AE162" s="289"/>
      <c r="AF162" s="289" t="s">
        <v>119</v>
      </c>
      <c r="AG162" s="289"/>
      <c r="AH162" s="289" t="s">
        <v>119</v>
      </c>
      <c r="AI162" s="289"/>
      <c r="AJ162" s="289" t="s">
        <v>119</v>
      </c>
      <c r="AK162" s="289"/>
      <c r="AL162" s="289"/>
      <c r="AM162" s="289" t="s">
        <v>119</v>
      </c>
      <c r="AN162" s="289"/>
      <c r="AO162" s="289" t="s">
        <v>119</v>
      </c>
      <c r="AP162" s="289"/>
      <c r="AQ162" s="289" t="s">
        <v>119</v>
      </c>
      <c r="AR162" s="289"/>
      <c r="AS162" s="289"/>
      <c r="AT162" s="289" t="s">
        <v>119</v>
      </c>
      <c r="AU162" s="289"/>
      <c r="AV162" s="289"/>
      <c r="AW162" s="289" t="s">
        <v>119</v>
      </c>
      <c r="AX162" s="289"/>
      <c r="AY162" s="289"/>
      <c r="AZ162" s="284"/>
      <c r="BA162" s="284"/>
      <c r="BB162" s="284"/>
      <c r="BC162" s="284"/>
      <c r="BD162" s="283"/>
      <c r="BE162" s="283"/>
      <c r="BF162" s="283"/>
    </row>
    <row r="163" spans="1:59" ht="13.5" hidden="1" customHeight="1" x14ac:dyDescent="0.15">
      <c r="A163" s="43" t="s">
        <v>106</v>
      </c>
      <c r="B163" s="286"/>
      <c r="C163" s="286"/>
      <c r="D163" s="286"/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6"/>
      <c r="U163" s="286"/>
      <c r="V163" s="286"/>
      <c r="W163" s="286"/>
      <c r="X163" s="286"/>
      <c r="Y163" s="286"/>
      <c r="Z163" s="286"/>
      <c r="AA163" s="286"/>
      <c r="AB163" s="286"/>
      <c r="AC163" s="286"/>
      <c r="AD163" s="286"/>
      <c r="AE163" s="286"/>
      <c r="AF163" s="286"/>
      <c r="AG163" s="286"/>
      <c r="AH163" s="286"/>
      <c r="AI163" s="286"/>
      <c r="AJ163" s="286"/>
      <c r="AK163" s="286"/>
      <c r="AL163" s="286"/>
      <c r="AM163" s="286"/>
      <c r="AN163" s="286"/>
      <c r="AO163" s="286"/>
      <c r="AP163" s="286"/>
      <c r="AQ163" s="286"/>
      <c r="AR163" s="286"/>
      <c r="AS163" s="286"/>
      <c r="AT163" s="286"/>
      <c r="AU163" s="286"/>
      <c r="AV163" s="286"/>
      <c r="AW163" s="286"/>
      <c r="AX163" s="286"/>
      <c r="AY163" s="286"/>
      <c r="AZ163" s="286"/>
      <c r="BA163" s="286"/>
      <c r="BB163" s="286"/>
      <c r="BC163" s="286"/>
      <c r="BD163" s="286"/>
      <c r="BE163" s="286"/>
      <c r="BF163" s="286"/>
    </row>
    <row r="164" spans="1:59" ht="13.5" hidden="1" customHeight="1" x14ac:dyDescent="0.15">
      <c r="A164" s="43" t="s">
        <v>107</v>
      </c>
      <c r="B164" s="286"/>
      <c r="C164" s="286"/>
      <c r="D164" s="286"/>
      <c r="E164" s="286"/>
      <c r="F164" s="286"/>
      <c r="G164" s="286"/>
      <c r="H164" s="286"/>
      <c r="I164" s="286"/>
      <c r="J164" s="286"/>
      <c r="K164" s="286"/>
      <c r="L164" s="286"/>
      <c r="M164" s="286"/>
      <c r="N164" s="286"/>
      <c r="O164" s="286"/>
      <c r="P164" s="286"/>
      <c r="Q164" s="286"/>
      <c r="R164" s="286"/>
      <c r="S164" s="286"/>
      <c r="T164" s="286"/>
      <c r="U164" s="286"/>
      <c r="V164" s="286"/>
      <c r="W164" s="286"/>
      <c r="X164" s="286"/>
      <c r="Y164" s="286"/>
      <c r="Z164" s="286"/>
      <c r="AA164" s="286"/>
      <c r="AB164" s="286"/>
      <c r="AC164" s="286"/>
      <c r="AD164" s="286"/>
      <c r="AE164" s="286"/>
      <c r="AF164" s="286"/>
      <c r="AG164" s="286"/>
      <c r="AH164" s="286"/>
      <c r="AI164" s="286"/>
      <c r="AJ164" s="286"/>
      <c r="AK164" s="286"/>
      <c r="AL164" s="286"/>
      <c r="AM164" s="286"/>
      <c r="AN164" s="286"/>
      <c r="AO164" s="286"/>
      <c r="AP164" s="286"/>
      <c r="AQ164" s="286"/>
      <c r="AR164" s="286"/>
      <c r="AS164" s="286"/>
      <c r="AT164" s="286"/>
      <c r="AU164" s="286"/>
      <c r="AV164" s="286"/>
      <c r="AW164" s="286"/>
      <c r="AX164" s="286"/>
      <c r="AY164" s="286"/>
      <c r="AZ164" s="286"/>
      <c r="BA164" s="286"/>
      <c r="BB164" s="286"/>
      <c r="BC164" s="286"/>
      <c r="BD164" s="286"/>
      <c r="BE164" s="286"/>
      <c r="BF164" s="286"/>
    </row>
    <row r="165" spans="1:59" ht="13.5" hidden="1" customHeight="1" x14ac:dyDescent="0.15">
      <c r="A165" s="43" t="s">
        <v>108</v>
      </c>
      <c r="B165" s="286"/>
      <c r="C165" s="286"/>
      <c r="D165" s="286"/>
      <c r="E165" s="286"/>
      <c r="F165" s="286"/>
      <c r="G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286"/>
      <c r="U165" s="286"/>
      <c r="V165" s="286"/>
      <c r="W165" s="286"/>
      <c r="X165" s="286"/>
      <c r="Y165" s="286"/>
      <c r="Z165" s="286"/>
      <c r="AA165" s="286"/>
      <c r="AB165" s="286"/>
      <c r="AC165" s="286"/>
      <c r="AD165" s="286"/>
      <c r="AE165" s="286"/>
      <c r="AF165" s="286"/>
      <c r="AG165" s="286"/>
      <c r="AH165" s="286"/>
      <c r="AI165" s="286"/>
      <c r="AJ165" s="286"/>
      <c r="AK165" s="286"/>
      <c r="AL165" s="286"/>
      <c r="AM165" s="286"/>
      <c r="AN165" s="286"/>
      <c r="AO165" s="286"/>
      <c r="AP165" s="286"/>
      <c r="AQ165" s="286"/>
      <c r="AR165" s="286"/>
      <c r="AS165" s="286"/>
      <c r="AT165" s="286"/>
      <c r="AU165" s="286"/>
      <c r="AV165" s="286"/>
      <c r="AW165" s="286"/>
      <c r="AX165" s="286"/>
      <c r="AY165" s="286"/>
      <c r="AZ165" s="286"/>
      <c r="BA165" s="286"/>
      <c r="BB165" s="286"/>
      <c r="BC165" s="286"/>
      <c r="BD165" s="286"/>
      <c r="BE165" s="286"/>
      <c r="BF165" s="286"/>
    </row>
    <row r="166" spans="1:59" ht="13.5" hidden="1" customHeight="1" x14ac:dyDescent="0.15">
      <c r="A166" s="43" t="s">
        <v>109</v>
      </c>
      <c r="B166" s="286"/>
      <c r="C166" s="286"/>
      <c r="D166" s="286"/>
      <c r="E166" s="286"/>
      <c r="F166" s="286"/>
      <c r="G166" s="286"/>
      <c r="H166" s="286"/>
      <c r="I166" s="286"/>
      <c r="J166" s="286"/>
      <c r="K166" s="286"/>
      <c r="L166" s="286"/>
      <c r="M166" s="286"/>
      <c r="N166" s="286"/>
      <c r="O166" s="286"/>
      <c r="P166" s="286"/>
      <c r="Q166" s="286"/>
      <c r="R166" s="286"/>
      <c r="S166" s="286"/>
      <c r="T166" s="286"/>
      <c r="U166" s="286"/>
      <c r="V166" s="286"/>
      <c r="W166" s="286"/>
      <c r="X166" s="286"/>
      <c r="Y166" s="286"/>
      <c r="Z166" s="286"/>
      <c r="AA166" s="286"/>
      <c r="AB166" s="286"/>
      <c r="AC166" s="286"/>
      <c r="AD166" s="286"/>
      <c r="AE166" s="286"/>
      <c r="AF166" s="286"/>
      <c r="AG166" s="286"/>
      <c r="AH166" s="286"/>
      <c r="AI166" s="286"/>
      <c r="AJ166" s="286"/>
      <c r="AK166" s="286"/>
      <c r="AL166" s="286"/>
      <c r="AM166" s="286"/>
      <c r="AN166" s="286"/>
      <c r="AO166" s="286"/>
      <c r="AP166" s="286"/>
      <c r="AQ166" s="286"/>
      <c r="AR166" s="286"/>
      <c r="AS166" s="286"/>
      <c r="AT166" s="286"/>
      <c r="AU166" s="286"/>
      <c r="AV166" s="286"/>
      <c r="AW166" s="286"/>
      <c r="AX166" s="286"/>
      <c r="AY166" s="286"/>
      <c r="AZ166" s="286"/>
      <c r="BA166" s="286"/>
      <c r="BB166" s="286"/>
      <c r="BC166" s="286"/>
      <c r="BD166" s="286"/>
      <c r="BE166" s="286"/>
      <c r="BF166" s="286"/>
    </row>
    <row r="167" spans="1:59" ht="13.5" hidden="1" customHeight="1" x14ac:dyDescent="0.15">
      <c r="A167" s="43" t="s">
        <v>110</v>
      </c>
      <c r="B167" s="286"/>
      <c r="C167" s="286"/>
      <c r="D167" s="286"/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86"/>
      <c r="U167" s="286"/>
      <c r="V167" s="286"/>
      <c r="W167" s="286"/>
      <c r="X167" s="286"/>
      <c r="Y167" s="286"/>
      <c r="Z167" s="286"/>
      <c r="AA167" s="286"/>
      <c r="AB167" s="286"/>
      <c r="AC167" s="286"/>
      <c r="AD167" s="286"/>
      <c r="AE167" s="286"/>
      <c r="AF167" s="286"/>
      <c r="AG167" s="286"/>
      <c r="AH167" s="286"/>
      <c r="AI167" s="286"/>
      <c r="AJ167" s="286"/>
      <c r="AK167" s="286"/>
      <c r="AL167" s="286"/>
      <c r="AM167" s="286"/>
      <c r="AN167" s="286"/>
      <c r="AO167" s="286"/>
      <c r="AP167" s="286"/>
      <c r="AQ167" s="286"/>
      <c r="AR167" s="286"/>
      <c r="AS167" s="286"/>
      <c r="AT167" s="286"/>
      <c r="AU167" s="286"/>
      <c r="AV167" s="286"/>
      <c r="AW167" s="286"/>
      <c r="AX167" s="286"/>
      <c r="AY167" s="286"/>
      <c r="AZ167" s="286"/>
      <c r="BA167" s="286"/>
      <c r="BB167" s="286"/>
      <c r="BC167" s="286"/>
      <c r="BD167" s="286"/>
      <c r="BE167" s="286"/>
      <c r="BF167" s="286"/>
    </row>
    <row r="168" spans="1:59" ht="13.5" hidden="1" customHeight="1" x14ac:dyDescent="0.15">
      <c r="A168" s="69" t="s">
        <v>27</v>
      </c>
      <c r="B168" s="290"/>
      <c r="C168" s="290"/>
      <c r="D168" s="290"/>
      <c r="E168" s="290"/>
      <c r="F168" s="290"/>
      <c r="G168" s="290"/>
      <c r="H168" s="290"/>
      <c r="I168" s="290"/>
      <c r="J168" s="290"/>
      <c r="K168" s="290"/>
      <c r="L168" s="290"/>
      <c r="M168" s="290"/>
      <c r="N168" s="290"/>
      <c r="O168" s="290"/>
      <c r="P168" s="290"/>
      <c r="Q168" s="290"/>
      <c r="R168" s="290"/>
      <c r="S168" s="290"/>
      <c r="T168" s="290"/>
      <c r="U168" s="290"/>
      <c r="V168" s="290"/>
      <c r="W168" s="290"/>
      <c r="X168" s="290"/>
      <c r="Y168" s="290"/>
      <c r="Z168" s="290"/>
      <c r="AA168" s="290"/>
      <c r="AB168" s="290"/>
      <c r="AC168" s="290"/>
      <c r="AD168" s="290"/>
      <c r="AE168" s="290"/>
      <c r="AF168" s="290"/>
      <c r="AG168" s="290"/>
      <c r="AH168" s="290"/>
      <c r="AI168" s="290"/>
      <c r="AJ168" s="290"/>
      <c r="AK168" s="290"/>
      <c r="AL168" s="290"/>
      <c r="AM168" s="290"/>
      <c r="AN168" s="290"/>
      <c r="AO168" s="290"/>
      <c r="AP168" s="290"/>
      <c r="AQ168" s="290"/>
      <c r="AR168" s="290"/>
      <c r="AS168" s="290"/>
      <c r="AT168" s="290"/>
      <c r="AU168" s="290"/>
      <c r="AV168" s="290"/>
      <c r="AW168" s="286"/>
      <c r="AX168" s="286"/>
      <c r="AY168" s="286"/>
      <c r="AZ168" s="286"/>
      <c r="BA168" s="286"/>
      <c r="BB168" s="286"/>
      <c r="BC168" s="286"/>
      <c r="BD168" s="286"/>
      <c r="BE168" s="286"/>
      <c r="BF168" s="286"/>
    </row>
    <row r="169" spans="1:59" ht="13.5" hidden="1" customHeight="1" x14ac:dyDescent="0.15"/>
    <row r="170" spans="1:59" ht="13.5" hidden="1" customHeight="1" x14ac:dyDescent="0.15">
      <c r="A170" s="283" t="s">
        <v>101</v>
      </c>
      <c r="B170" s="284" t="s">
        <v>122</v>
      </c>
      <c r="C170" s="284"/>
      <c r="D170" s="284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  <c r="T170" s="284" t="s">
        <v>30</v>
      </c>
      <c r="U170" s="284"/>
      <c r="V170" s="284"/>
      <c r="W170" s="284"/>
      <c r="X170" s="284"/>
      <c r="Y170" s="284"/>
      <c r="Z170" s="284"/>
      <c r="AA170" s="284"/>
      <c r="AB170" s="284"/>
      <c r="AC170" s="284" t="s">
        <v>235</v>
      </c>
      <c r="AD170" s="284"/>
      <c r="AE170" s="284"/>
      <c r="AF170" s="284"/>
      <c r="AG170" s="284"/>
      <c r="AH170" s="284"/>
      <c r="AI170" s="284"/>
      <c r="AJ170" s="283" t="s">
        <v>236</v>
      </c>
      <c r="AK170" s="283"/>
      <c r="AL170" s="283"/>
      <c r="AM170" s="283" t="s">
        <v>103</v>
      </c>
      <c r="AN170" s="283"/>
      <c r="AO170" s="283"/>
      <c r="AP170" s="284" t="s">
        <v>27</v>
      </c>
      <c r="AQ170" s="284"/>
      <c r="AR170" s="284"/>
      <c r="AS170" s="284" t="s">
        <v>121</v>
      </c>
      <c r="AT170" s="284"/>
      <c r="AU170" s="284"/>
      <c r="AV170" s="284"/>
      <c r="AW170" s="283" t="s">
        <v>118</v>
      </c>
      <c r="AX170" s="283"/>
      <c r="AY170" s="283"/>
      <c r="AZ170" s="71"/>
      <c r="BA170" s="73"/>
      <c r="BB170" s="73"/>
      <c r="BC170" s="72"/>
      <c r="BD170" s="72"/>
      <c r="BE170" s="73"/>
      <c r="BF170" s="72"/>
      <c r="BG170" s="73"/>
    </row>
    <row r="171" spans="1:59" ht="13.5" hidden="1" customHeight="1" x14ac:dyDescent="0.15">
      <c r="A171" s="283"/>
      <c r="B171" s="284"/>
      <c r="C171" s="284"/>
      <c r="D171" s="284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  <c r="W171" s="284"/>
      <c r="X171" s="284"/>
      <c r="Y171" s="284"/>
      <c r="Z171" s="284"/>
      <c r="AA171" s="284"/>
      <c r="AB171" s="284"/>
      <c r="AC171" s="284" t="s">
        <v>41</v>
      </c>
      <c r="AD171" s="284"/>
      <c r="AE171" s="284"/>
      <c r="AF171" s="284"/>
      <c r="AG171" s="284"/>
      <c r="AH171" s="284"/>
      <c r="AI171" s="284"/>
      <c r="AJ171" s="284" t="s">
        <v>240</v>
      </c>
      <c r="AK171" s="284"/>
      <c r="AL171" s="284"/>
      <c r="AM171" s="283"/>
      <c r="AN171" s="285"/>
      <c r="AO171" s="283"/>
      <c r="AP171" s="284"/>
      <c r="AQ171" s="285"/>
      <c r="AR171" s="284"/>
      <c r="AS171" s="284"/>
      <c r="AT171" s="285"/>
      <c r="AU171" s="285"/>
      <c r="AV171" s="284"/>
      <c r="AW171" s="283"/>
      <c r="AX171" s="285"/>
      <c r="AY171" s="283"/>
      <c r="AZ171" s="72"/>
      <c r="BA171" s="73"/>
      <c r="BB171" s="73"/>
      <c r="BC171" s="72"/>
      <c r="BD171" s="73"/>
      <c r="BE171" s="73"/>
      <c r="BF171" s="72"/>
      <c r="BG171" s="73"/>
    </row>
    <row r="172" spans="1:59" ht="13.5" hidden="1" customHeight="1" x14ac:dyDescent="0.15">
      <c r="A172" s="283"/>
      <c r="B172" s="284" t="s">
        <v>27</v>
      </c>
      <c r="C172" s="284"/>
      <c r="D172" s="284"/>
      <c r="E172" s="284"/>
      <c r="F172" s="284"/>
      <c r="G172" s="284"/>
      <c r="H172" s="284" t="s">
        <v>241</v>
      </c>
      <c r="I172" s="284"/>
      <c r="J172" s="284"/>
      <c r="K172" s="284"/>
      <c r="L172" s="284"/>
      <c r="M172" s="284"/>
      <c r="N172" s="284" t="s">
        <v>242</v>
      </c>
      <c r="O172" s="284"/>
      <c r="P172" s="284"/>
      <c r="Q172" s="284"/>
      <c r="R172" s="284"/>
      <c r="S172" s="284"/>
      <c r="T172" s="284" t="s">
        <v>27</v>
      </c>
      <c r="U172" s="284"/>
      <c r="V172" s="284"/>
      <c r="W172" s="284" t="s">
        <v>241</v>
      </c>
      <c r="X172" s="284"/>
      <c r="Y172" s="284"/>
      <c r="Z172" s="284" t="s">
        <v>242</v>
      </c>
      <c r="AA172" s="284"/>
      <c r="AB172" s="284"/>
      <c r="AC172" s="284" t="s">
        <v>27</v>
      </c>
      <c r="AD172" s="284"/>
      <c r="AE172" s="284"/>
      <c r="AF172" s="284" t="s">
        <v>241</v>
      </c>
      <c r="AG172" s="284"/>
      <c r="AH172" s="284" t="s">
        <v>242</v>
      </c>
      <c r="AI172" s="284"/>
      <c r="AJ172" s="284"/>
      <c r="AK172" s="284"/>
      <c r="AL172" s="284"/>
      <c r="AM172" s="283"/>
      <c r="AN172" s="283"/>
      <c r="AO172" s="283"/>
      <c r="AP172" s="284"/>
      <c r="AQ172" s="284"/>
      <c r="AR172" s="284"/>
      <c r="AS172" s="284"/>
      <c r="AT172" s="285"/>
      <c r="AU172" s="285"/>
      <c r="AV172" s="284"/>
      <c r="AW172" s="283"/>
      <c r="AX172" s="285"/>
      <c r="AY172" s="283"/>
      <c r="AZ172" s="72"/>
      <c r="BA172" s="73"/>
      <c r="BB172" s="73"/>
      <c r="BC172" s="72"/>
      <c r="BD172" s="73"/>
      <c r="BE172" s="73"/>
      <c r="BF172" s="72"/>
      <c r="BG172" s="73"/>
    </row>
    <row r="173" spans="1:59" ht="13.5" hidden="1" customHeight="1" x14ac:dyDescent="0.15">
      <c r="A173" s="283"/>
      <c r="B173" s="289" t="s">
        <v>119</v>
      </c>
      <c r="C173" s="289"/>
      <c r="D173" s="289"/>
      <c r="E173" s="316" t="s">
        <v>245</v>
      </c>
      <c r="F173" s="316"/>
      <c r="G173" s="316"/>
      <c r="H173" s="289" t="s">
        <v>119</v>
      </c>
      <c r="I173" s="289"/>
      <c r="J173" s="289"/>
      <c r="K173" s="316" t="s">
        <v>245</v>
      </c>
      <c r="L173" s="316"/>
      <c r="M173" s="316"/>
      <c r="N173" s="289" t="s">
        <v>119</v>
      </c>
      <c r="O173" s="289"/>
      <c r="P173" s="289"/>
      <c r="Q173" s="316" t="s">
        <v>245</v>
      </c>
      <c r="R173" s="316"/>
      <c r="S173" s="316"/>
      <c r="T173" s="289" t="s">
        <v>119</v>
      </c>
      <c r="U173" s="289"/>
      <c r="V173" s="289"/>
      <c r="W173" s="289" t="s">
        <v>119</v>
      </c>
      <c r="X173" s="289"/>
      <c r="Y173" s="289"/>
      <c r="Z173" s="289" t="s">
        <v>119</v>
      </c>
      <c r="AA173" s="289"/>
      <c r="AB173" s="289"/>
      <c r="AC173" s="289" t="s">
        <v>119</v>
      </c>
      <c r="AD173" s="289"/>
      <c r="AE173" s="289"/>
      <c r="AF173" s="289" t="s">
        <v>119</v>
      </c>
      <c r="AG173" s="289"/>
      <c r="AH173" s="289" t="s">
        <v>119</v>
      </c>
      <c r="AI173" s="289"/>
      <c r="AJ173" s="289" t="s">
        <v>119</v>
      </c>
      <c r="AK173" s="289"/>
      <c r="AL173" s="289"/>
      <c r="AM173" s="289" t="s">
        <v>119</v>
      </c>
      <c r="AN173" s="289"/>
      <c r="AO173" s="289"/>
      <c r="AP173" s="289" t="s">
        <v>119</v>
      </c>
      <c r="AQ173" s="289"/>
      <c r="AR173" s="289"/>
      <c r="AS173" s="284"/>
      <c r="AT173" s="284"/>
      <c r="AU173" s="284"/>
      <c r="AV173" s="284"/>
      <c r="AW173" s="283"/>
      <c r="AX173" s="283"/>
      <c r="AY173" s="283"/>
      <c r="AZ173" s="72"/>
      <c r="BA173" s="73"/>
      <c r="BB173" s="73"/>
      <c r="BC173" s="72"/>
      <c r="BD173" s="73"/>
      <c r="BE173" s="73"/>
      <c r="BF173" s="72"/>
      <c r="BG173" s="73"/>
    </row>
    <row r="174" spans="1:59" ht="13.5" hidden="1" customHeight="1" x14ac:dyDescent="0.15">
      <c r="A174" s="43" t="s">
        <v>106</v>
      </c>
      <c r="B174" s="286"/>
      <c r="C174" s="286"/>
      <c r="D174" s="286"/>
      <c r="E174" s="286"/>
      <c r="F174" s="286"/>
      <c r="G174" s="286"/>
      <c r="H174" s="286"/>
      <c r="I174" s="286"/>
      <c r="J174" s="286"/>
      <c r="K174" s="286"/>
      <c r="L174" s="286"/>
      <c r="M174" s="286"/>
      <c r="N174" s="286"/>
      <c r="O174" s="286"/>
      <c r="P174" s="286"/>
      <c r="Q174" s="286"/>
      <c r="R174" s="286"/>
      <c r="S174" s="286"/>
      <c r="T174" s="286"/>
      <c r="U174" s="286"/>
      <c r="V174" s="286"/>
      <c r="W174" s="286"/>
      <c r="X174" s="286"/>
      <c r="Y174" s="286"/>
      <c r="Z174" s="286"/>
      <c r="AA174" s="286"/>
      <c r="AB174" s="286"/>
      <c r="AC174" s="286"/>
      <c r="AD174" s="286"/>
      <c r="AE174" s="286"/>
      <c r="AF174" s="286"/>
      <c r="AG174" s="286"/>
      <c r="AH174" s="286"/>
      <c r="AI174" s="286"/>
      <c r="AJ174" s="286"/>
      <c r="AK174" s="286"/>
      <c r="AL174" s="286"/>
      <c r="AM174" s="286"/>
      <c r="AN174" s="286"/>
      <c r="AO174" s="286"/>
      <c r="AP174" s="286"/>
      <c r="AQ174" s="286"/>
      <c r="AR174" s="286"/>
      <c r="AS174" s="286"/>
      <c r="AT174" s="286"/>
      <c r="AU174" s="286"/>
      <c r="AV174" s="286"/>
      <c r="AW174" s="286"/>
      <c r="AX174" s="286"/>
      <c r="AY174" s="286"/>
      <c r="AZ174" s="72"/>
      <c r="BA174" s="73"/>
      <c r="BB174" s="73"/>
      <c r="BC174" s="72"/>
      <c r="BD174" s="72"/>
      <c r="BE174" s="73"/>
      <c r="BF174" s="72"/>
      <c r="BG174" s="73"/>
    </row>
    <row r="175" spans="1:59" ht="13.5" hidden="1" customHeight="1" x14ac:dyDescent="0.15">
      <c r="A175" s="43" t="s">
        <v>107</v>
      </c>
      <c r="B175" s="286"/>
      <c r="C175" s="286"/>
      <c r="D175" s="286"/>
      <c r="E175" s="286"/>
      <c r="F175" s="286"/>
      <c r="G175" s="286"/>
      <c r="H175" s="286"/>
      <c r="I175" s="286"/>
      <c r="J175" s="286"/>
      <c r="K175" s="286"/>
      <c r="L175" s="286"/>
      <c r="M175" s="286"/>
      <c r="N175" s="286"/>
      <c r="O175" s="286"/>
      <c r="P175" s="286"/>
      <c r="Q175" s="286"/>
      <c r="R175" s="286"/>
      <c r="S175" s="286"/>
      <c r="T175" s="286"/>
      <c r="U175" s="286"/>
      <c r="V175" s="286"/>
      <c r="W175" s="286"/>
      <c r="X175" s="286"/>
      <c r="Y175" s="286"/>
      <c r="Z175" s="286"/>
      <c r="AA175" s="286"/>
      <c r="AB175" s="286"/>
      <c r="AC175" s="286"/>
      <c r="AD175" s="286"/>
      <c r="AE175" s="286"/>
      <c r="AF175" s="286"/>
      <c r="AG175" s="286"/>
      <c r="AH175" s="286"/>
      <c r="AI175" s="286"/>
      <c r="AJ175" s="286"/>
      <c r="AK175" s="286"/>
      <c r="AL175" s="286"/>
      <c r="AM175" s="286"/>
      <c r="AN175" s="286"/>
      <c r="AO175" s="286"/>
      <c r="AP175" s="286"/>
      <c r="AQ175" s="286"/>
      <c r="AR175" s="286"/>
      <c r="AS175" s="286"/>
      <c r="AT175" s="286"/>
      <c r="AU175" s="286"/>
      <c r="AV175" s="286"/>
      <c r="AW175" s="286"/>
      <c r="AX175" s="286"/>
      <c r="AY175" s="286"/>
      <c r="AZ175" s="72"/>
      <c r="BA175" s="73"/>
      <c r="BB175" s="73"/>
      <c r="BC175" s="72"/>
      <c r="BD175" s="72"/>
      <c r="BE175" s="73"/>
      <c r="BF175" s="72"/>
      <c r="BG175" s="73"/>
    </row>
    <row r="176" spans="1:59" ht="13.5" hidden="1" customHeight="1" x14ac:dyDescent="0.15">
      <c r="A176" s="43" t="s">
        <v>108</v>
      </c>
      <c r="B176" s="286"/>
      <c r="C176" s="286"/>
      <c r="D176" s="286"/>
      <c r="E176" s="286"/>
      <c r="F176" s="286"/>
      <c r="G176" s="286"/>
      <c r="H176" s="286"/>
      <c r="I176" s="286"/>
      <c r="J176" s="286"/>
      <c r="K176" s="286"/>
      <c r="L176" s="286"/>
      <c r="M176" s="286"/>
      <c r="N176" s="286"/>
      <c r="O176" s="286"/>
      <c r="P176" s="286"/>
      <c r="Q176" s="286"/>
      <c r="R176" s="286"/>
      <c r="S176" s="286"/>
      <c r="T176" s="286"/>
      <c r="U176" s="286"/>
      <c r="V176" s="286"/>
      <c r="W176" s="286"/>
      <c r="X176" s="286"/>
      <c r="Y176" s="286"/>
      <c r="Z176" s="286"/>
      <c r="AA176" s="286"/>
      <c r="AB176" s="286"/>
      <c r="AC176" s="286"/>
      <c r="AD176" s="286"/>
      <c r="AE176" s="286"/>
      <c r="AF176" s="286"/>
      <c r="AG176" s="286"/>
      <c r="AH176" s="286"/>
      <c r="AI176" s="286"/>
      <c r="AJ176" s="286"/>
      <c r="AK176" s="286"/>
      <c r="AL176" s="286"/>
      <c r="AM176" s="286"/>
      <c r="AN176" s="286"/>
      <c r="AO176" s="286"/>
      <c r="AP176" s="286"/>
      <c r="AQ176" s="286"/>
      <c r="AR176" s="286"/>
      <c r="AS176" s="286"/>
      <c r="AT176" s="286"/>
      <c r="AU176" s="286"/>
      <c r="AV176" s="286"/>
      <c r="AW176" s="286"/>
      <c r="AX176" s="286"/>
      <c r="AY176" s="286"/>
      <c r="AZ176" s="72"/>
      <c r="BA176" s="73"/>
      <c r="BB176" s="73"/>
      <c r="BC176" s="72"/>
      <c r="BD176" s="72"/>
      <c r="BE176" s="73"/>
      <c r="BF176" s="72"/>
      <c r="BG176" s="73"/>
    </row>
    <row r="177" spans="1:59" ht="13.5" hidden="1" customHeight="1" x14ac:dyDescent="0.15">
      <c r="A177" s="43" t="s">
        <v>109</v>
      </c>
      <c r="B177" s="286"/>
      <c r="C177" s="286"/>
      <c r="D177" s="286"/>
      <c r="E177" s="286"/>
      <c r="F177" s="286"/>
      <c r="G177" s="286"/>
      <c r="H177" s="286"/>
      <c r="I177" s="286"/>
      <c r="J177" s="286"/>
      <c r="K177" s="286"/>
      <c r="L177" s="286"/>
      <c r="M177" s="286"/>
      <c r="N177" s="286"/>
      <c r="O177" s="286"/>
      <c r="P177" s="286"/>
      <c r="Q177" s="286"/>
      <c r="R177" s="286"/>
      <c r="S177" s="286"/>
      <c r="T177" s="286"/>
      <c r="U177" s="286"/>
      <c r="V177" s="286"/>
      <c r="W177" s="286"/>
      <c r="X177" s="286"/>
      <c r="Y177" s="286"/>
      <c r="Z177" s="286"/>
      <c r="AA177" s="286"/>
      <c r="AB177" s="286"/>
      <c r="AC177" s="286"/>
      <c r="AD177" s="286"/>
      <c r="AE177" s="286"/>
      <c r="AF177" s="286"/>
      <c r="AG177" s="286"/>
      <c r="AH177" s="286"/>
      <c r="AI177" s="286"/>
      <c r="AJ177" s="286"/>
      <c r="AK177" s="286"/>
      <c r="AL177" s="286"/>
      <c r="AM177" s="286"/>
      <c r="AN177" s="286"/>
      <c r="AO177" s="286"/>
      <c r="AP177" s="286"/>
      <c r="AQ177" s="286"/>
      <c r="AR177" s="286"/>
      <c r="AS177" s="286"/>
      <c r="AT177" s="286"/>
      <c r="AU177" s="286"/>
      <c r="AV177" s="286"/>
      <c r="AW177" s="286"/>
      <c r="AX177" s="286"/>
      <c r="AY177" s="286"/>
      <c r="AZ177" s="72"/>
      <c r="BA177" s="73"/>
      <c r="BB177" s="73"/>
      <c r="BC177" s="72"/>
      <c r="BD177" s="72"/>
      <c r="BE177" s="73"/>
      <c r="BF177" s="72"/>
      <c r="BG177" s="73"/>
    </row>
    <row r="178" spans="1:59" ht="13.5" hidden="1" customHeight="1" x14ac:dyDescent="0.15">
      <c r="A178" s="43" t="s">
        <v>110</v>
      </c>
      <c r="B178" s="286"/>
      <c r="C178" s="286"/>
      <c r="D178" s="286"/>
      <c r="E178" s="286"/>
      <c r="F178" s="286"/>
      <c r="G178" s="286"/>
      <c r="H178" s="286"/>
      <c r="I178" s="286"/>
      <c r="J178" s="286"/>
      <c r="K178" s="286"/>
      <c r="L178" s="286"/>
      <c r="M178" s="286"/>
      <c r="N178" s="286"/>
      <c r="O178" s="286"/>
      <c r="P178" s="286"/>
      <c r="Q178" s="286"/>
      <c r="R178" s="286"/>
      <c r="S178" s="286"/>
      <c r="T178" s="286"/>
      <c r="U178" s="286"/>
      <c r="V178" s="286"/>
      <c r="W178" s="286"/>
      <c r="X178" s="286"/>
      <c r="Y178" s="286"/>
      <c r="Z178" s="286"/>
      <c r="AA178" s="286"/>
      <c r="AB178" s="286"/>
      <c r="AC178" s="286"/>
      <c r="AD178" s="286"/>
      <c r="AE178" s="286"/>
      <c r="AF178" s="286"/>
      <c r="AG178" s="286"/>
      <c r="AH178" s="286"/>
      <c r="AI178" s="286"/>
      <c r="AJ178" s="286"/>
      <c r="AK178" s="286"/>
      <c r="AL178" s="286"/>
      <c r="AM178" s="286"/>
      <c r="AN178" s="286"/>
      <c r="AO178" s="286"/>
      <c r="AP178" s="286"/>
      <c r="AQ178" s="286"/>
      <c r="AR178" s="286"/>
      <c r="AS178" s="286"/>
      <c r="AT178" s="286"/>
      <c r="AU178" s="286"/>
      <c r="AV178" s="286"/>
      <c r="AW178" s="286"/>
      <c r="AX178" s="286"/>
      <c r="AY178" s="286"/>
      <c r="AZ178" s="72"/>
      <c r="BA178" s="73"/>
      <c r="BB178" s="73"/>
      <c r="BC178" s="72"/>
      <c r="BD178" s="72"/>
      <c r="BE178" s="73"/>
      <c r="BF178" s="72"/>
      <c r="BG178" s="73"/>
    </row>
    <row r="179" spans="1:59" ht="13.5" hidden="1" customHeight="1" x14ac:dyDescent="0.15">
      <c r="A179" s="69" t="s">
        <v>27</v>
      </c>
      <c r="B179" s="290"/>
      <c r="C179" s="290"/>
      <c r="D179" s="290"/>
      <c r="E179" s="290"/>
      <c r="F179" s="290"/>
      <c r="G179" s="290"/>
      <c r="H179" s="290"/>
      <c r="I179" s="290"/>
      <c r="J179" s="290"/>
      <c r="K179" s="290"/>
      <c r="L179" s="290"/>
      <c r="M179" s="290"/>
      <c r="N179" s="290"/>
      <c r="O179" s="290"/>
      <c r="P179" s="290"/>
      <c r="Q179" s="290"/>
      <c r="R179" s="290"/>
      <c r="S179" s="290"/>
      <c r="T179" s="290"/>
      <c r="U179" s="290"/>
      <c r="V179" s="290"/>
      <c r="W179" s="290"/>
      <c r="X179" s="290"/>
      <c r="Y179" s="290"/>
      <c r="Z179" s="290"/>
      <c r="AA179" s="290"/>
      <c r="AB179" s="290"/>
      <c r="AC179" s="290"/>
      <c r="AD179" s="290"/>
      <c r="AE179" s="290"/>
      <c r="AF179" s="290"/>
      <c r="AG179" s="290"/>
      <c r="AH179" s="290"/>
      <c r="AI179" s="290"/>
      <c r="AJ179" s="290"/>
      <c r="AK179" s="290"/>
      <c r="AL179" s="290"/>
      <c r="AM179" s="290"/>
      <c r="AN179" s="290"/>
      <c r="AO179" s="290"/>
      <c r="AP179" s="286"/>
      <c r="AQ179" s="286"/>
      <c r="AR179" s="286"/>
      <c r="AS179" s="286"/>
      <c r="AT179" s="286"/>
      <c r="AU179" s="286"/>
      <c r="AV179" s="286"/>
      <c r="AW179" s="286"/>
      <c r="AX179" s="286"/>
      <c r="AY179" s="286"/>
      <c r="AZ179" s="72"/>
      <c r="BA179" s="73"/>
      <c r="BB179" s="73"/>
      <c r="BC179" s="72"/>
      <c r="BD179" s="72"/>
      <c r="BE179" s="73"/>
      <c r="BF179" s="72"/>
      <c r="BG179" s="73"/>
    </row>
    <row r="180" spans="1:59" ht="13.5" customHeight="1" x14ac:dyDescent="0.15"/>
    <row r="181" spans="1:59" ht="13.5" customHeight="1" x14ac:dyDescent="0.15"/>
    <row r="182" spans="1:59" ht="13.5" customHeight="1" x14ac:dyDescent="0.15"/>
    <row r="183" spans="1:59" ht="13.5" customHeight="1" x14ac:dyDescent="0.15"/>
    <row r="184" spans="1:59" ht="13.5" customHeight="1" x14ac:dyDescent="0.15"/>
    <row r="185" spans="1:59" ht="13.5" customHeight="1" x14ac:dyDescent="0.15"/>
    <row r="186" spans="1:59" ht="13.5" customHeight="1" x14ac:dyDescent="0.15"/>
    <row r="187" spans="1:59" ht="13.5" customHeight="1" x14ac:dyDescent="0.15"/>
    <row r="188" spans="1:59" ht="13.5" customHeight="1" x14ac:dyDescent="0.15"/>
    <row r="189" spans="1:59" ht="13.5" customHeight="1" x14ac:dyDescent="0.15"/>
  </sheetData>
  <mergeCells count="2153">
    <mergeCell ref="B179:D179"/>
    <mergeCell ref="E179:G179"/>
    <mergeCell ref="H179:J179"/>
    <mergeCell ref="K179:M179"/>
    <mergeCell ref="N179:P179"/>
    <mergeCell ref="Q179:S179"/>
    <mergeCell ref="AP178:AR178"/>
    <mergeCell ref="AS178:AV178"/>
    <mergeCell ref="AW178:AY178"/>
    <mergeCell ref="Q178:S178"/>
    <mergeCell ref="T178:V178"/>
    <mergeCell ref="W178:Y178"/>
    <mergeCell ref="Z178:AB178"/>
    <mergeCell ref="AC178:AE178"/>
    <mergeCell ref="AF178:AG178"/>
    <mergeCell ref="AJ177:AL177"/>
    <mergeCell ref="AM177:AO177"/>
    <mergeCell ref="AP177:AR177"/>
    <mergeCell ref="AS177:AV177"/>
    <mergeCell ref="AW177:AY177"/>
    <mergeCell ref="AJ179:AL179"/>
    <mergeCell ref="AM179:AO179"/>
    <mergeCell ref="AP179:AR179"/>
    <mergeCell ref="AS179:AV179"/>
    <mergeCell ref="AW179:AY179"/>
    <mergeCell ref="T179:V179"/>
    <mergeCell ref="W179:Y179"/>
    <mergeCell ref="Z179:AB179"/>
    <mergeCell ref="AC179:AE179"/>
    <mergeCell ref="AF179:AG179"/>
    <mergeCell ref="AH179:AI179"/>
    <mergeCell ref="AW176:AY176"/>
    <mergeCell ref="Q176:S176"/>
    <mergeCell ref="T176:V176"/>
    <mergeCell ref="W176:Y176"/>
    <mergeCell ref="Z176:AB176"/>
    <mergeCell ref="AC176:AE176"/>
    <mergeCell ref="AF176:AG176"/>
    <mergeCell ref="AJ175:AL175"/>
    <mergeCell ref="AM175:AO175"/>
    <mergeCell ref="AP175:AR175"/>
    <mergeCell ref="AS175:AV175"/>
    <mergeCell ref="AW175:AY175"/>
    <mergeCell ref="B178:D178"/>
    <mergeCell ref="E178:G178"/>
    <mergeCell ref="H178:J178"/>
    <mergeCell ref="K178:M178"/>
    <mergeCell ref="N178:P178"/>
    <mergeCell ref="T177:V177"/>
    <mergeCell ref="W177:Y177"/>
    <mergeCell ref="Z177:AB177"/>
    <mergeCell ref="AC177:AE177"/>
    <mergeCell ref="AF177:AG177"/>
    <mergeCell ref="AH177:AI177"/>
    <mergeCell ref="B177:D177"/>
    <mergeCell ref="E177:G177"/>
    <mergeCell ref="H177:J177"/>
    <mergeCell ref="K177:M177"/>
    <mergeCell ref="N177:P177"/>
    <mergeCell ref="Q177:S177"/>
    <mergeCell ref="AH178:AI178"/>
    <mergeCell ref="AJ178:AL178"/>
    <mergeCell ref="AM178:AO178"/>
    <mergeCell ref="B176:D176"/>
    <mergeCell ref="E176:G176"/>
    <mergeCell ref="H176:J176"/>
    <mergeCell ref="K176:M176"/>
    <mergeCell ref="N176:P176"/>
    <mergeCell ref="T175:V175"/>
    <mergeCell ref="W175:Y175"/>
    <mergeCell ref="Z175:AB175"/>
    <mergeCell ref="AC175:AE175"/>
    <mergeCell ref="AF175:AG175"/>
    <mergeCell ref="AH175:AI175"/>
    <mergeCell ref="AM174:AO174"/>
    <mergeCell ref="AP174:AR174"/>
    <mergeCell ref="AS174:AV174"/>
    <mergeCell ref="AW174:AY174"/>
    <mergeCell ref="B175:D175"/>
    <mergeCell ref="E175:G175"/>
    <mergeCell ref="H175:J175"/>
    <mergeCell ref="K175:M175"/>
    <mergeCell ref="N175:P175"/>
    <mergeCell ref="Q175:S175"/>
    <mergeCell ref="W174:Y174"/>
    <mergeCell ref="Z174:AB174"/>
    <mergeCell ref="AC174:AE174"/>
    <mergeCell ref="AF174:AG174"/>
    <mergeCell ref="AH174:AI174"/>
    <mergeCell ref="AJ174:AL174"/>
    <mergeCell ref="AH176:AI176"/>
    <mergeCell ref="AJ176:AL176"/>
    <mergeCell ref="AM176:AO176"/>
    <mergeCell ref="AP176:AR176"/>
    <mergeCell ref="AS176:AV176"/>
    <mergeCell ref="B174:D174"/>
    <mergeCell ref="E174:G174"/>
    <mergeCell ref="H174:J174"/>
    <mergeCell ref="K174:M174"/>
    <mergeCell ref="N174:P174"/>
    <mergeCell ref="Q174:S174"/>
    <mergeCell ref="T174:V174"/>
    <mergeCell ref="T173:V173"/>
    <mergeCell ref="W173:Y173"/>
    <mergeCell ref="Z173:AB173"/>
    <mergeCell ref="AC173:AE173"/>
    <mergeCell ref="AF173:AG173"/>
    <mergeCell ref="AH173:AI173"/>
    <mergeCell ref="B173:D173"/>
    <mergeCell ref="E173:G173"/>
    <mergeCell ref="H173:J173"/>
    <mergeCell ref="K173:M173"/>
    <mergeCell ref="N173:P173"/>
    <mergeCell ref="Q173:S173"/>
    <mergeCell ref="AP170:AR172"/>
    <mergeCell ref="AS170:AV173"/>
    <mergeCell ref="AW170:AY173"/>
    <mergeCell ref="AC171:AI171"/>
    <mergeCell ref="AJ171:AL172"/>
    <mergeCell ref="B172:G172"/>
    <mergeCell ref="H172:M172"/>
    <mergeCell ref="N172:S172"/>
    <mergeCell ref="T172:V172"/>
    <mergeCell ref="W172:Y172"/>
    <mergeCell ref="A170:A173"/>
    <mergeCell ref="B170:S171"/>
    <mergeCell ref="T170:AB171"/>
    <mergeCell ref="AC170:AI170"/>
    <mergeCell ref="AJ170:AL170"/>
    <mergeCell ref="AM170:AO172"/>
    <mergeCell ref="Z172:AB172"/>
    <mergeCell ref="AC172:AE172"/>
    <mergeCell ref="AF172:AG172"/>
    <mergeCell ref="AH172:AI172"/>
    <mergeCell ref="AJ173:AL173"/>
    <mergeCell ref="AM173:AO173"/>
    <mergeCell ref="AP173:AR173"/>
    <mergeCell ref="AO168:AP168"/>
    <mergeCell ref="AQ168:AS168"/>
    <mergeCell ref="AT168:AV168"/>
    <mergeCell ref="AW168:AY168"/>
    <mergeCell ref="AZ168:BC168"/>
    <mergeCell ref="BD168:BF168"/>
    <mergeCell ref="Z168:AB168"/>
    <mergeCell ref="AC168:AE168"/>
    <mergeCell ref="AF168:AG168"/>
    <mergeCell ref="AH168:AI168"/>
    <mergeCell ref="AJ168:AL168"/>
    <mergeCell ref="AM168:AN168"/>
    <mergeCell ref="AZ167:BC167"/>
    <mergeCell ref="BD167:BF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AJ167:AL167"/>
    <mergeCell ref="AM167:AN167"/>
    <mergeCell ref="AO167:AP167"/>
    <mergeCell ref="AQ167:AS167"/>
    <mergeCell ref="AT167:AV167"/>
    <mergeCell ref="AW167:AY167"/>
    <mergeCell ref="T167:V167"/>
    <mergeCell ref="W167:Y167"/>
    <mergeCell ref="Z167:AB167"/>
    <mergeCell ref="AC167:AE167"/>
    <mergeCell ref="AF167:AG167"/>
    <mergeCell ref="AH167:AI167"/>
    <mergeCell ref="B167:D167"/>
    <mergeCell ref="E167:G167"/>
    <mergeCell ref="H167:J167"/>
    <mergeCell ref="K167:M167"/>
    <mergeCell ref="N167:P167"/>
    <mergeCell ref="Q167:S167"/>
    <mergeCell ref="AO166:AP166"/>
    <mergeCell ref="AQ166:AS166"/>
    <mergeCell ref="AT166:AV166"/>
    <mergeCell ref="AW166:AY166"/>
    <mergeCell ref="AZ166:BC166"/>
    <mergeCell ref="BD166:BF166"/>
    <mergeCell ref="Z166:AB166"/>
    <mergeCell ref="AC166:AE166"/>
    <mergeCell ref="AF166:AG166"/>
    <mergeCell ref="AH166:AI166"/>
    <mergeCell ref="AJ166:AL166"/>
    <mergeCell ref="AM166:AN166"/>
    <mergeCell ref="AZ165:BC165"/>
    <mergeCell ref="BD165:BF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AJ165:AL165"/>
    <mergeCell ref="AM165:AN165"/>
    <mergeCell ref="AO165:AP165"/>
    <mergeCell ref="AQ165:AS165"/>
    <mergeCell ref="AT165:AV165"/>
    <mergeCell ref="AW165:AY165"/>
    <mergeCell ref="T165:V165"/>
    <mergeCell ref="W165:Y165"/>
    <mergeCell ref="Z165:AB165"/>
    <mergeCell ref="AC165:AE165"/>
    <mergeCell ref="AF165:AG165"/>
    <mergeCell ref="AH165:AI165"/>
    <mergeCell ref="B165:D165"/>
    <mergeCell ref="E165:G165"/>
    <mergeCell ref="H165:J165"/>
    <mergeCell ref="K165:M165"/>
    <mergeCell ref="N165:P165"/>
    <mergeCell ref="Q165:S165"/>
    <mergeCell ref="AO164:AP164"/>
    <mergeCell ref="AQ164:AS164"/>
    <mergeCell ref="AT164:AV164"/>
    <mergeCell ref="AW164:AY164"/>
    <mergeCell ref="AZ164:BC164"/>
    <mergeCell ref="BD164:BF164"/>
    <mergeCell ref="Z164:AB164"/>
    <mergeCell ref="AC164:AE164"/>
    <mergeCell ref="AF164:AG164"/>
    <mergeCell ref="AH164:AI164"/>
    <mergeCell ref="AJ164:AL164"/>
    <mergeCell ref="AM164:AN164"/>
    <mergeCell ref="AZ163:BC163"/>
    <mergeCell ref="BD163:BF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AJ163:AL163"/>
    <mergeCell ref="AM163:AN163"/>
    <mergeCell ref="AO163:AP163"/>
    <mergeCell ref="AQ163:AS163"/>
    <mergeCell ref="AT163:AV163"/>
    <mergeCell ref="AW163:AY163"/>
    <mergeCell ref="T163:V163"/>
    <mergeCell ref="W163:Y163"/>
    <mergeCell ref="Z163:AB163"/>
    <mergeCell ref="AC163:AE163"/>
    <mergeCell ref="AF163:AG163"/>
    <mergeCell ref="AH163:AI163"/>
    <mergeCell ref="AO162:AP162"/>
    <mergeCell ref="AQ162:AS162"/>
    <mergeCell ref="AT162:AV162"/>
    <mergeCell ref="AW162:AY162"/>
    <mergeCell ref="B163:D163"/>
    <mergeCell ref="E163:G163"/>
    <mergeCell ref="H163:J163"/>
    <mergeCell ref="K163:M163"/>
    <mergeCell ref="N163:P163"/>
    <mergeCell ref="Q163:S163"/>
    <mergeCell ref="T162:V162"/>
    <mergeCell ref="W162:Y162"/>
    <mergeCell ref="Z162:AB162"/>
    <mergeCell ref="AC162:AE162"/>
    <mergeCell ref="AF162:AG162"/>
    <mergeCell ref="AH162:AI162"/>
    <mergeCell ref="B162:D162"/>
    <mergeCell ref="E162:G162"/>
    <mergeCell ref="H162:J162"/>
    <mergeCell ref="K162:M162"/>
    <mergeCell ref="N162:P162"/>
    <mergeCell ref="Q162:S162"/>
    <mergeCell ref="W161:Y161"/>
    <mergeCell ref="Z161:AB161"/>
    <mergeCell ref="AC161:AE161"/>
    <mergeCell ref="AF161:AG161"/>
    <mergeCell ref="AH161:AI161"/>
    <mergeCell ref="AJ161:AL161"/>
    <mergeCell ref="AW159:AY161"/>
    <mergeCell ref="AZ159:BC162"/>
    <mergeCell ref="BD159:BF162"/>
    <mergeCell ref="AC160:AI160"/>
    <mergeCell ref="AJ160:AP160"/>
    <mergeCell ref="AQ160:AS161"/>
    <mergeCell ref="AM161:AN161"/>
    <mergeCell ref="AO161:AP161"/>
    <mergeCell ref="AJ162:AL162"/>
    <mergeCell ref="AM162:AN162"/>
    <mergeCell ref="A159:A162"/>
    <mergeCell ref="B159:S160"/>
    <mergeCell ref="T159:AB160"/>
    <mergeCell ref="AC159:AP159"/>
    <mergeCell ref="AQ159:AS159"/>
    <mergeCell ref="AT159:AV161"/>
    <mergeCell ref="B161:G161"/>
    <mergeCell ref="H161:M161"/>
    <mergeCell ref="N161:S161"/>
    <mergeCell ref="T161:V161"/>
    <mergeCell ref="AQ157:AS157"/>
    <mergeCell ref="AT157:AV157"/>
    <mergeCell ref="AW157:AY157"/>
    <mergeCell ref="AZ157:BB157"/>
    <mergeCell ref="BC157:BF157"/>
    <mergeCell ref="BG157:BI157"/>
    <mergeCell ref="AC157:AE157"/>
    <mergeCell ref="AF157:AG157"/>
    <mergeCell ref="AH157:AI157"/>
    <mergeCell ref="AJ157:AL157"/>
    <mergeCell ref="AM157:AN157"/>
    <mergeCell ref="AO157:AP157"/>
    <mergeCell ref="BG156:BI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O156:AP156"/>
    <mergeCell ref="AQ156:AS156"/>
    <mergeCell ref="AT156:AV156"/>
    <mergeCell ref="AW156:AY156"/>
    <mergeCell ref="AZ156:BB156"/>
    <mergeCell ref="BC156:BF156"/>
    <mergeCell ref="Z156:AB156"/>
    <mergeCell ref="AC156:AE156"/>
    <mergeCell ref="AF156:AG156"/>
    <mergeCell ref="AH156:AI156"/>
    <mergeCell ref="AJ156:AL156"/>
    <mergeCell ref="AM156:AN156"/>
    <mergeCell ref="BC155:BF155"/>
    <mergeCell ref="BG155:BI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AM155:AN155"/>
    <mergeCell ref="AO155:AP155"/>
    <mergeCell ref="AQ155:AS155"/>
    <mergeCell ref="AT155:AV155"/>
    <mergeCell ref="AW155:AY155"/>
    <mergeCell ref="AZ155:BB155"/>
    <mergeCell ref="W155:Y155"/>
    <mergeCell ref="Z155:AB155"/>
    <mergeCell ref="AC155:AE155"/>
    <mergeCell ref="AF155:AG155"/>
    <mergeCell ref="AH155:AI155"/>
    <mergeCell ref="AJ155:AL155"/>
    <mergeCell ref="AZ154:BB154"/>
    <mergeCell ref="BC154:BF154"/>
    <mergeCell ref="BG154:BI154"/>
    <mergeCell ref="B155:D155"/>
    <mergeCell ref="E155:G155"/>
    <mergeCell ref="H155:J155"/>
    <mergeCell ref="K155:M155"/>
    <mergeCell ref="N155:P155"/>
    <mergeCell ref="Q155:S155"/>
    <mergeCell ref="T155:V155"/>
    <mergeCell ref="AJ154:AL154"/>
    <mergeCell ref="AM154:AN154"/>
    <mergeCell ref="AO154:AP154"/>
    <mergeCell ref="AQ154:AS154"/>
    <mergeCell ref="AT154:AV154"/>
    <mergeCell ref="AW154:AY154"/>
    <mergeCell ref="T154:V154"/>
    <mergeCell ref="W154:Y154"/>
    <mergeCell ref="Z154:AB154"/>
    <mergeCell ref="AC154:AE154"/>
    <mergeCell ref="AF154:AG154"/>
    <mergeCell ref="AH154:AI154"/>
    <mergeCell ref="B154:D154"/>
    <mergeCell ref="E154:G154"/>
    <mergeCell ref="H154:J154"/>
    <mergeCell ref="K154:M154"/>
    <mergeCell ref="N154:P154"/>
    <mergeCell ref="Q154:S154"/>
    <mergeCell ref="AQ153:AS153"/>
    <mergeCell ref="AT153:AV153"/>
    <mergeCell ref="AW153:AY153"/>
    <mergeCell ref="AZ153:BB153"/>
    <mergeCell ref="BC153:BF153"/>
    <mergeCell ref="BG153:BI153"/>
    <mergeCell ref="AC153:AE153"/>
    <mergeCell ref="AF153:AG153"/>
    <mergeCell ref="AH153:AI153"/>
    <mergeCell ref="AJ153:AL153"/>
    <mergeCell ref="AM153:AN153"/>
    <mergeCell ref="AO153:AP153"/>
    <mergeCell ref="BG152:BI152"/>
    <mergeCell ref="B153:D153"/>
    <mergeCell ref="E153:G153"/>
    <mergeCell ref="H153:J153"/>
    <mergeCell ref="K153:M153"/>
    <mergeCell ref="N153:P153"/>
    <mergeCell ref="Q153:S153"/>
    <mergeCell ref="T153:V153"/>
    <mergeCell ref="W153:Y153"/>
    <mergeCell ref="Z153:AB153"/>
    <mergeCell ref="AO152:AP152"/>
    <mergeCell ref="AQ152:AS152"/>
    <mergeCell ref="AT152:AV152"/>
    <mergeCell ref="AW152:AY152"/>
    <mergeCell ref="AZ152:BB152"/>
    <mergeCell ref="BC152:BF152"/>
    <mergeCell ref="Z152:AB152"/>
    <mergeCell ref="AC152:AE152"/>
    <mergeCell ref="AF152:AG152"/>
    <mergeCell ref="AH152:AI152"/>
    <mergeCell ref="AJ152:AL152"/>
    <mergeCell ref="AM152:AN152"/>
    <mergeCell ref="BC151:BF151"/>
    <mergeCell ref="BG151:BI151"/>
    <mergeCell ref="B152:D152"/>
    <mergeCell ref="E152:G152"/>
    <mergeCell ref="H152:J152"/>
    <mergeCell ref="K152:M152"/>
    <mergeCell ref="N152:P152"/>
    <mergeCell ref="Q152:S152"/>
    <mergeCell ref="T152:V152"/>
    <mergeCell ref="W152:Y152"/>
    <mergeCell ref="AM151:AN151"/>
    <mergeCell ref="AO151:AP151"/>
    <mergeCell ref="AQ151:AS151"/>
    <mergeCell ref="AT151:AV151"/>
    <mergeCell ref="AW151:AY151"/>
    <mergeCell ref="AZ151:BB151"/>
    <mergeCell ref="W151:Y151"/>
    <mergeCell ref="Z151:AB151"/>
    <mergeCell ref="AC151:AE151"/>
    <mergeCell ref="AF151:AG151"/>
    <mergeCell ref="AH151:AI151"/>
    <mergeCell ref="AJ151:AL151"/>
    <mergeCell ref="AZ150:BB150"/>
    <mergeCell ref="BC150:BF150"/>
    <mergeCell ref="BG150:BI150"/>
    <mergeCell ref="B151:D151"/>
    <mergeCell ref="E151:G151"/>
    <mergeCell ref="H151:J151"/>
    <mergeCell ref="K151:M151"/>
    <mergeCell ref="N151:P151"/>
    <mergeCell ref="Q151:S151"/>
    <mergeCell ref="T151:V151"/>
    <mergeCell ref="AJ150:AL150"/>
    <mergeCell ref="AM150:AN150"/>
    <mergeCell ref="AO150:AP150"/>
    <mergeCell ref="AQ150:AS150"/>
    <mergeCell ref="AT150:AV150"/>
    <mergeCell ref="AW150:AY150"/>
    <mergeCell ref="T150:V150"/>
    <mergeCell ref="W150:Y150"/>
    <mergeCell ref="Z150:AB150"/>
    <mergeCell ref="AC150:AE150"/>
    <mergeCell ref="AF150:AG150"/>
    <mergeCell ref="AH150:AI150"/>
    <mergeCell ref="B150:D150"/>
    <mergeCell ref="E150:G150"/>
    <mergeCell ref="H150:J150"/>
    <mergeCell ref="K150:M150"/>
    <mergeCell ref="N150:P150"/>
    <mergeCell ref="Q150:S150"/>
    <mergeCell ref="AQ149:AS149"/>
    <mergeCell ref="AT149:AV149"/>
    <mergeCell ref="AW149:AY149"/>
    <mergeCell ref="AZ149:BB149"/>
    <mergeCell ref="BC149:BF149"/>
    <mergeCell ref="BG149:BI149"/>
    <mergeCell ref="AC149:AE149"/>
    <mergeCell ref="AF149:AG149"/>
    <mergeCell ref="AH149:AI149"/>
    <mergeCell ref="AJ149:AL149"/>
    <mergeCell ref="AM149:AN149"/>
    <mergeCell ref="AO149:AP149"/>
    <mergeCell ref="BG148:BI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O148:AP148"/>
    <mergeCell ref="AQ148:AS148"/>
    <mergeCell ref="AT148:AV148"/>
    <mergeCell ref="AW148:AY148"/>
    <mergeCell ref="AZ148:BB148"/>
    <mergeCell ref="BC148:BF148"/>
    <mergeCell ref="Z148:AB148"/>
    <mergeCell ref="AC148:AE148"/>
    <mergeCell ref="AF148:AG148"/>
    <mergeCell ref="AH148:AI148"/>
    <mergeCell ref="AF146:AG146"/>
    <mergeCell ref="AH146:AI146"/>
    <mergeCell ref="B146:D146"/>
    <mergeCell ref="E146:G146"/>
    <mergeCell ref="H146:J146"/>
    <mergeCell ref="K146:M146"/>
    <mergeCell ref="N146:P146"/>
    <mergeCell ref="Q146:S146"/>
    <mergeCell ref="AJ148:AL148"/>
    <mergeCell ref="AM148:AN148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AM147:AN147"/>
    <mergeCell ref="AO147:AP147"/>
    <mergeCell ref="AQ147:AS147"/>
    <mergeCell ref="AT147:AV147"/>
    <mergeCell ref="AW147:AY147"/>
    <mergeCell ref="AZ147:BB147"/>
    <mergeCell ref="W147:Y147"/>
    <mergeCell ref="Z147:AB147"/>
    <mergeCell ref="AC147:AE147"/>
    <mergeCell ref="AF147:AG147"/>
    <mergeCell ref="AH147:AI147"/>
    <mergeCell ref="AJ147:AL147"/>
    <mergeCell ref="T145:V145"/>
    <mergeCell ref="W145:Y145"/>
    <mergeCell ref="Z145:AB145"/>
    <mergeCell ref="AC145:AE145"/>
    <mergeCell ref="AF145:AG145"/>
    <mergeCell ref="AH145:AI145"/>
    <mergeCell ref="B145:D145"/>
    <mergeCell ref="E145:G145"/>
    <mergeCell ref="H145:J145"/>
    <mergeCell ref="K145:M145"/>
    <mergeCell ref="N145:P145"/>
    <mergeCell ref="Q145:S145"/>
    <mergeCell ref="AZ146:BB146"/>
    <mergeCell ref="BC146:BF146"/>
    <mergeCell ref="BG146:BI146"/>
    <mergeCell ref="B147:D147"/>
    <mergeCell ref="E147:G147"/>
    <mergeCell ref="H147:J147"/>
    <mergeCell ref="K147:M147"/>
    <mergeCell ref="N147:P147"/>
    <mergeCell ref="Q147:S147"/>
    <mergeCell ref="T147:V147"/>
    <mergeCell ref="AJ146:AL146"/>
    <mergeCell ref="AM146:AN146"/>
    <mergeCell ref="AO146:AP146"/>
    <mergeCell ref="AQ146:AS146"/>
    <mergeCell ref="AT146:AV146"/>
    <mergeCell ref="AW146:AY146"/>
    <mergeCell ref="T146:V146"/>
    <mergeCell ref="W146:Y146"/>
    <mergeCell ref="Z146:AB146"/>
    <mergeCell ref="AC146:AE146"/>
    <mergeCell ref="W144:Y144"/>
    <mergeCell ref="Z144:AB144"/>
    <mergeCell ref="AC144:AE144"/>
    <mergeCell ref="AF144:AG144"/>
    <mergeCell ref="AH144:AI144"/>
    <mergeCell ref="AJ144:AL144"/>
    <mergeCell ref="AZ142:BB144"/>
    <mergeCell ref="BC142:BF145"/>
    <mergeCell ref="BG142:BI145"/>
    <mergeCell ref="AC143:AI143"/>
    <mergeCell ref="AJ143:AP143"/>
    <mergeCell ref="AQ143:AS144"/>
    <mergeCell ref="AT143:AV144"/>
    <mergeCell ref="AM144:AN144"/>
    <mergeCell ref="AO144:AP144"/>
    <mergeCell ref="AJ145:AL145"/>
    <mergeCell ref="A142:A145"/>
    <mergeCell ref="B142:S143"/>
    <mergeCell ref="T142:AB143"/>
    <mergeCell ref="AC142:AP142"/>
    <mergeCell ref="AQ142:AV142"/>
    <mergeCell ref="AW142:AY144"/>
    <mergeCell ref="B144:G144"/>
    <mergeCell ref="H144:M144"/>
    <mergeCell ref="N144:S144"/>
    <mergeCell ref="T144:V144"/>
    <mergeCell ref="AM145:AN145"/>
    <mergeCell ref="AO145:AP145"/>
    <mergeCell ref="AQ145:AS145"/>
    <mergeCell ref="AT145:AV145"/>
    <mergeCell ref="AW145:AY145"/>
    <mergeCell ref="AZ145:BB145"/>
    <mergeCell ref="A141:BE141"/>
    <mergeCell ref="BF141:BL141"/>
    <mergeCell ref="AM140:AN140"/>
    <mergeCell ref="AO140:AP140"/>
    <mergeCell ref="AQ140:AS140"/>
    <mergeCell ref="AT140:AU140"/>
    <mergeCell ref="AV140:AW140"/>
    <mergeCell ref="AX140:AZ140"/>
    <mergeCell ref="W140:Y140"/>
    <mergeCell ref="Z140:AB140"/>
    <mergeCell ref="AC140:AE140"/>
    <mergeCell ref="AF140:AG140"/>
    <mergeCell ref="AH140:AI140"/>
    <mergeCell ref="AJ140:AL140"/>
    <mergeCell ref="B140:D140"/>
    <mergeCell ref="E140:G140"/>
    <mergeCell ref="H140:J140"/>
    <mergeCell ref="K140:M140"/>
    <mergeCell ref="N140:P140"/>
    <mergeCell ref="Q140:S140"/>
    <mergeCell ref="T140:V140"/>
    <mergeCell ref="BA140:BC140"/>
    <mergeCell ref="BD140:BF140"/>
    <mergeCell ref="BG140:BI140"/>
    <mergeCell ref="BJ140:BM140"/>
    <mergeCell ref="BN138:BP138"/>
    <mergeCell ref="B137:D137"/>
    <mergeCell ref="E137:G137"/>
    <mergeCell ref="H137:J137"/>
    <mergeCell ref="K137:M137"/>
    <mergeCell ref="N137:P137"/>
    <mergeCell ref="Q137:S137"/>
    <mergeCell ref="T137:V137"/>
    <mergeCell ref="W139:Y139"/>
    <mergeCell ref="Z139:AB139"/>
    <mergeCell ref="AV138:AW138"/>
    <mergeCell ref="AX138:AZ138"/>
    <mergeCell ref="BA138:BC138"/>
    <mergeCell ref="BD138:BF138"/>
    <mergeCell ref="BG138:BI138"/>
    <mergeCell ref="BJ138:BM138"/>
    <mergeCell ref="AH138:AI138"/>
    <mergeCell ref="AJ138:AL138"/>
    <mergeCell ref="AM138:AN138"/>
    <mergeCell ref="AF139:AG139"/>
    <mergeCell ref="AH139:AI139"/>
    <mergeCell ref="AJ139:AL139"/>
    <mergeCell ref="AM139:AN139"/>
    <mergeCell ref="AO139:AP139"/>
    <mergeCell ref="AM137:AN137"/>
    <mergeCell ref="AO137:AP137"/>
    <mergeCell ref="AQ137:AS137"/>
    <mergeCell ref="AT137:AU137"/>
    <mergeCell ref="AV137:AW137"/>
    <mergeCell ref="AX137:AZ137"/>
    <mergeCell ref="W137:Y137"/>
    <mergeCell ref="Z137:AB137"/>
    <mergeCell ref="BN140:BP140"/>
    <mergeCell ref="B139:D139"/>
    <mergeCell ref="E139:G139"/>
    <mergeCell ref="H139:J139"/>
    <mergeCell ref="K139:M139"/>
    <mergeCell ref="N139:P139"/>
    <mergeCell ref="Q139:S139"/>
    <mergeCell ref="T139:V139"/>
    <mergeCell ref="AQ139:AS139"/>
    <mergeCell ref="AO138:AP138"/>
    <mergeCell ref="AQ138:AS138"/>
    <mergeCell ref="AT138:AU138"/>
    <mergeCell ref="Q138:S138"/>
    <mergeCell ref="T138:V138"/>
    <mergeCell ref="W138:Y138"/>
    <mergeCell ref="Z138:AB138"/>
    <mergeCell ref="AC138:AE138"/>
    <mergeCell ref="AF138:AG138"/>
    <mergeCell ref="BG139:BI139"/>
    <mergeCell ref="BJ139:BM139"/>
    <mergeCell ref="BN139:BP139"/>
    <mergeCell ref="B138:D138"/>
    <mergeCell ref="E138:G138"/>
    <mergeCell ref="H138:J138"/>
    <mergeCell ref="K138:M138"/>
    <mergeCell ref="N138:P138"/>
    <mergeCell ref="AT139:AU139"/>
    <mergeCell ref="AV139:AW139"/>
    <mergeCell ref="AX139:AZ139"/>
    <mergeCell ref="BA139:BC139"/>
    <mergeCell ref="BD139:BF139"/>
    <mergeCell ref="AC139:AE139"/>
    <mergeCell ref="AC137:AE137"/>
    <mergeCell ref="AF137:AG137"/>
    <mergeCell ref="AH137:AI137"/>
    <mergeCell ref="AJ137:AL137"/>
    <mergeCell ref="BA137:BC137"/>
    <mergeCell ref="BD137:BF137"/>
    <mergeCell ref="BN135:BP135"/>
    <mergeCell ref="B136:D136"/>
    <mergeCell ref="E136:G136"/>
    <mergeCell ref="H136:J136"/>
    <mergeCell ref="K136:M136"/>
    <mergeCell ref="N136:P136"/>
    <mergeCell ref="Q136:S136"/>
    <mergeCell ref="T136:V136"/>
    <mergeCell ref="W136:Y136"/>
    <mergeCell ref="Z136:AB136"/>
    <mergeCell ref="AV135:AW135"/>
    <mergeCell ref="AX135:AZ135"/>
    <mergeCell ref="BA135:BC135"/>
    <mergeCell ref="BD135:BF135"/>
    <mergeCell ref="BG135:BI135"/>
    <mergeCell ref="BJ135:BM135"/>
    <mergeCell ref="AH135:AI135"/>
    <mergeCell ref="AJ135:AL135"/>
    <mergeCell ref="BG137:BI137"/>
    <mergeCell ref="BJ137:BM137"/>
    <mergeCell ref="BN137:BP137"/>
    <mergeCell ref="AM135:AN135"/>
    <mergeCell ref="AO135:AP135"/>
    <mergeCell ref="AQ135:AS135"/>
    <mergeCell ref="AT135:AU135"/>
    <mergeCell ref="Q135:S135"/>
    <mergeCell ref="T135:V135"/>
    <mergeCell ref="W135:Y135"/>
    <mergeCell ref="Z135:AB135"/>
    <mergeCell ref="AC135:AE135"/>
    <mergeCell ref="AF135:AG135"/>
    <mergeCell ref="BG136:BI136"/>
    <mergeCell ref="BJ136:BM136"/>
    <mergeCell ref="BN136:BP136"/>
    <mergeCell ref="B135:D135"/>
    <mergeCell ref="E135:G135"/>
    <mergeCell ref="H135:J135"/>
    <mergeCell ref="K135:M135"/>
    <mergeCell ref="N135:P135"/>
    <mergeCell ref="AQ136:AS136"/>
    <mergeCell ref="AT136:AU136"/>
    <mergeCell ref="AV136:AW136"/>
    <mergeCell ref="AX136:AZ136"/>
    <mergeCell ref="BA136:BC136"/>
    <mergeCell ref="BD136:BF136"/>
    <mergeCell ref="AC136:AE136"/>
    <mergeCell ref="AF136:AG136"/>
    <mergeCell ref="AH136:AI136"/>
    <mergeCell ref="AJ136:AL136"/>
    <mergeCell ref="AM136:AN136"/>
    <mergeCell ref="AO136:AP136"/>
    <mergeCell ref="AM134:AN134"/>
    <mergeCell ref="AO134:AP134"/>
    <mergeCell ref="AQ134:AS134"/>
    <mergeCell ref="AT134:AU134"/>
    <mergeCell ref="AV134:AW134"/>
    <mergeCell ref="AX134:AZ134"/>
    <mergeCell ref="W134:Y134"/>
    <mergeCell ref="Z134:AB134"/>
    <mergeCell ref="AC134:AE134"/>
    <mergeCell ref="AF134:AG134"/>
    <mergeCell ref="AH134:AI134"/>
    <mergeCell ref="AJ134:AL134"/>
    <mergeCell ref="BN133:BP133"/>
    <mergeCell ref="B134:D134"/>
    <mergeCell ref="E134:G134"/>
    <mergeCell ref="H134:J134"/>
    <mergeCell ref="K134:M134"/>
    <mergeCell ref="N134:P134"/>
    <mergeCell ref="Q134:S134"/>
    <mergeCell ref="T134:V134"/>
    <mergeCell ref="AQ133:AS133"/>
    <mergeCell ref="AT133:AU133"/>
    <mergeCell ref="AV133:AW133"/>
    <mergeCell ref="AX133:AZ133"/>
    <mergeCell ref="BA133:BC133"/>
    <mergeCell ref="BD133:BF133"/>
    <mergeCell ref="AC133:AE133"/>
    <mergeCell ref="AF133:AG133"/>
    <mergeCell ref="AH133:AI133"/>
    <mergeCell ref="AJ133:AL133"/>
    <mergeCell ref="AM133:AN133"/>
    <mergeCell ref="AO133:AP133"/>
    <mergeCell ref="BA134:BC134"/>
    <mergeCell ref="BD134:BF134"/>
    <mergeCell ref="BG134:BI134"/>
    <mergeCell ref="BJ134:BM134"/>
    <mergeCell ref="BN134:BP134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V132:AW132"/>
    <mergeCell ref="AX132:AZ132"/>
    <mergeCell ref="BA132:BC132"/>
    <mergeCell ref="BD132:BF132"/>
    <mergeCell ref="BG132:BI132"/>
    <mergeCell ref="BJ132:BM132"/>
    <mergeCell ref="AH132:AI132"/>
    <mergeCell ref="AJ132:AL132"/>
    <mergeCell ref="AM132:AN132"/>
    <mergeCell ref="AO132:AP132"/>
    <mergeCell ref="AQ132:AS132"/>
    <mergeCell ref="AT132:AU132"/>
    <mergeCell ref="Q132:S132"/>
    <mergeCell ref="T132:V132"/>
    <mergeCell ref="W132:Y132"/>
    <mergeCell ref="Z132:AB132"/>
    <mergeCell ref="AC132:AE132"/>
    <mergeCell ref="AF132:AG132"/>
    <mergeCell ref="BG133:BI133"/>
    <mergeCell ref="BJ133:BM133"/>
    <mergeCell ref="BG131:BI131"/>
    <mergeCell ref="BJ131:BM131"/>
    <mergeCell ref="BN131:BP131"/>
    <mergeCell ref="B132:D132"/>
    <mergeCell ref="E132:G132"/>
    <mergeCell ref="H132:J132"/>
    <mergeCell ref="K132:M132"/>
    <mergeCell ref="N132:P132"/>
    <mergeCell ref="AM131:AN131"/>
    <mergeCell ref="AO131:AP131"/>
    <mergeCell ref="AQ131:AS131"/>
    <mergeCell ref="AT131:AU131"/>
    <mergeCell ref="AV131:AW131"/>
    <mergeCell ref="AX131:AZ131"/>
    <mergeCell ref="W131:Y131"/>
    <mergeCell ref="Z131:AB131"/>
    <mergeCell ref="AC131:AE131"/>
    <mergeCell ref="AF131:AG131"/>
    <mergeCell ref="AH131:AI131"/>
    <mergeCell ref="AJ131:AL131"/>
    <mergeCell ref="BN132:BP132"/>
    <mergeCell ref="B131:D131"/>
    <mergeCell ref="E131:G131"/>
    <mergeCell ref="H131:J131"/>
    <mergeCell ref="K131:M131"/>
    <mergeCell ref="N131:P131"/>
    <mergeCell ref="Q131:S131"/>
    <mergeCell ref="T131:V131"/>
    <mergeCell ref="BA131:BC131"/>
    <mergeCell ref="BD131:BF131"/>
    <mergeCell ref="BN129:BP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V129:AW129"/>
    <mergeCell ref="AX129:AZ129"/>
    <mergeCell ref="BA129:BC129"/>
    <mergeCell ref="BD129:BF129"/>
    <mergeCell ref="BG129:BI129"/>
    <mergeCell ref="BJ129:BM129"/>
    <mergeCell ref="AH129:AI129"/>
    <mergeCell ref="AJ129:AL129"/>
    <mergeCell ref="BG130:BI130"/>
    <mergeCell ref="BJ130:BM130"/>
    <mergeCell ref="BN130:BP130"/>
    <mergeCell ref="B129:D129"/>
    <mergeCell ref="E129:G129"/>
    <mergeCell ref="H129:J129"/>
    <mergeCell ref="K129:M129"/>
    <mergeCell ref="N129:P129"/>
    <mergeCell ref="AQ130:AS130"/>
    <mergeCell ref="AT130:AU130"/>
    <mergeCell ref="AV130:AW130"/>
    <mergeCell ref="AX130:AZ130"/>
    <mergeCell ref="BA130:BC130"/>
    <mergeCell ref="BD130:BF130"/>
    <mergeCell ref="AC130:AE130"/>
    <mergeCell ref="AF130:AG130"/>
    <mergeCell ref="AH130:AI130"/>
    <mergeCell ref="AJ130:AL130"/>
    <mergeCell ref="AM130:AN130"/>
    <mergeCell ref="AO130:AP130"/>
    <mergeCell ref="Q128:S128"/>
    <mergeCell ref="T128:V128"/>
    <mergeCell ref="W128:Y128"/>
    <mergeCell ref="Z128:AB128"/>
    <mergeCell ref="AC128:AE128"/>
    <mergeCell ref="AF128:AG128"/>
    <mergeCell ref="AM127:AN127"/>
    <mergeCell ref="AO127:AP127"/>
    <mergeCell ref="AQ127:AS127"/>
    <mergeCell ref="AT127:AU127"/>
    <mergeCell ref="AV127:AW127"/>
    <mergeCell ref="AM129:AN129"/>
    <mergeCell ref="AO129:AP129"/>
    <mergeCell ref="AQ129:AS129"/>
    <mergeCell ref="AT129:AU129"/>
    <mergeCell ref="Q129:S129"/>
    <mergeCell ref="T129:V129"/>
    <mergeCell ref="W129:Y129"/>
    <mergeCell ref="Z129:AB129"/>
    <mergeCell ref="AC129:AE129"/>
    <mergeCell ref="AF129:AG129"/>
    <mergeCell ref="B128:D128"/>
    <mergeCell ref="E128:G128"/>
    <mergeCell ref="H128:J128"/>
    <mergeCell ref="K128:M128"/>
    <mergeCell ref="N128:P128"/>
    <mergeCell ref="B127:G127"/>
    <mergeCell ref="H127:M127"/>
    <mergeCell ref="N127:S127"/>
    <mergeCell ref="T127:V127"/>
    <mergeCell ref="W127:Y127"/>
    <mergeCell ref="Z127:AB127"/>
    <mergeCell ref="BN125:BP128"/>
    <mergeCell ref="AC126:AI126"/>
    <mergeCell ref="AJ126:AP126"/>
    <mergeCell ref="AQ126:AW126"/>
    <mergeCell ref="AX126:AZ127"/>
    <mergeCell ref="BA126:BC127"/>
    <mergeCell ref="AC127:AE127"/>
    <mergeCell ref="AF127:AG127"/>
    <mergeCell ref="AH127:AI127"/>
    <mergeCell ref="AJ127:AL127"/>
    <mergeCell ref="AV128:AW128"/>
    <mergeCell ref="AX128:AZ128"/>
    <mergeCell ref="BA128:BC128"/>
    <mergeCell ref="BD128:BF128"/>
    <mergeCell ref="BG128:BI128"/>
    <mergeCell ref="AH128:AI128"/>
    <mergeCell ref="AJ128:AL128"/>
    <mergeCell ref="AM128:AN128"/>
    <mergeCell ref="AO128:AP128"/>
    <mergeCell ref="AQ128:AS128"/>
    <mergeCell ref="AT128:AU128"/>
    <mergeCell ref="A123:BA123"/>
    <mergeCell ref="A124:BL124"/>
    <mergeCell ref="A125:A128"/>
    <mergeCell ref="B125:S126"/>
    <mergeCell ref="T125:AB126"/>
    <mergeCell ref="AC125:AW125"/>
    <mergeCell ref="AX125:BC125"/>
    <mergeCell ref="BD125:BF127"/>
    <mergeCell ref="BG125:BI127"/>
    <mergeCell ref="BJ125:BM128"/>
    <mergeCell ref="H119:Q119"/>
    <mergeCell ref="Z119:AP119"/>
    <mergeCell ref="AS119:BA119"/>
    <mergeCell ref="H121:Q121"/>
    <mergeCell ref="Z121:AP121"/>
    <mergeCell ref="AS121:BB121"/>
    <mergeCell ref="AW110:AW115"/>
    <mergeCell ref="AX110:AX115"/>
    <mergeCell ref="AY110:AY115"/>
    <mergeCell ref="AZ110:AZ115"/>
    <mergeCell ref="BA110:BA115"/>
    <mergeCell ref="A117:F117"/>
    <mergeCell ref="H117:W117"/>
    <mergeCell ref="Z117:AF117"/>
    <mergeCell ref="AS117:BA117"/>
    <mergeCell ref="AQ110:A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P110:AP115"/>
    <mergeCell ref="AE110:AE115"/>
    <mergeCell ref="AF110:AF115"/>
    <mergeCell ref="AG110:AG115"/>
    <mergeCell ref="AH110:AH115"/>
    <mergeCell ref="AI110:AI115"/>
    <mergeCell ref="AJ110:AJ115"/>
    <mergeCell ref="Y110:Y115"/>
    <mergeCell ref="Z110:Z115"/>
    <mergeCell ref="AA110:AA115"/>
    <mergeCell ref="AB110:AB115"/>
    <mergeCell ref="AC110:AC115"/>
    <mergeCell ref="AD110:AD115"/>
    <mergeCell ref="S110:S115"/>
    <mergeCell ref="T110:T115"/>
    <mergeCell ref="U110:U115"/>
    <mergeCell ref="V110:V115"/>
    <mergeCell ref="W110:W115"/>
    <mergeCell ref="X110:X115"/>
    <mergeCell ref="M110:M115"/>
    <mergeCell ref="N110:N115"/>
    <mergeCell ref="O110:O115"/>
    <mergeCell ref="P110:P115"/>
    <mergeCell ref="Q110:Q115"/>
    <mergeCell ref="R110:R115"/>
    <mergeCell ref="G110:G115"/>
    <mergeCell ref="H110:H115"/>
    <mergeCell ref="I110:I115"/>
    <mergeCell ref="J110:J115"/>
    <mergeCell ref="K110:K115"/>
    <mergeCell ref="L110:L115"/>
    <mergeCell ref="A110:A115"/>
    <mergeCell ref="B110:B115"/>
    <mergeCell ref="C110:C115"/>
    <mergeCell ref="D110:D115"/>
    <mergeCell ref="E110:E115"/>
    <mergeCell ref="F110:F115"/>
    <mergeCell ref="AW103:AW108"/>
    <mergeCell ref="AX103:AX108"/>
    <mergeCell ref="AY103:AY108"/>
    <mergeCell ref="AZ103:AZ108"/>
    <mergeCell ref="BA103:BA108"/>
    <mergeCell ref="B109:BA109"/>
    <mergeCell ref="AQ103:AQ108"/>
    <mergeCell ref="AR103:AR108"/>
    <mergeCell ref="AS103:AS108"/>
    <mergeCell ref="AT103:AT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E103:AE108"/>
    <mergeCell ref="AF103:AF108"/>
    <mergeCell ref="AG103:AG108"/>
    <mergeCell ref="AH103:AH108"/>
    <mergeCell ref="AI103:AI108"/>
    <mergeCell ref="AJ103:AJ108"/>
    <mergeCell ref="Y103:Y108"/>
    <mergeCell ref="Z103:Z108"/>
    <mergeCell ref="AA103:AA108"/>
    <mergeCell ref="AB103:AB108"/>
    <mergeCell ref="AC103:AC108"/>
    <mergeCell ref="AD103:AD108"/>
    <mergeCell ref="S103:S108"/>
    <mergeCell ref="T103:T108"/>
    <mergeCell ref="U103:U108"/>
    <mergeCell ref="V103:V108"/>
    <mergeCell ref="W103:W108"/>
    <mergeCell ref="X103:X108"/>
    <mergeCell ref="M103:M108"/>
    <mergeCell ref="N103:N108"/>
    <mergeCell ref="O103:O108"/>
    <mergeCell ref="P103:P108"/>
    <mergeCell ref="Q103:Q108"/>
    <mergeCell ref="R103:R108"/>
    <mergeCell ref="G103:G108"/>
    <mergeCell ref="H103:H108"/>
    <mergeCell ref="I103:I108"/>
    <mergeCell ref="J103:J108"/>
    <mergeCell ref="K103:K108"/>
    <mergeCell ref="L103:L108"/>
    <mergeCell ref="A103:A108"/>
    <mergeCell ref="B103:B108"/>
    <mergeCell ref="C103:C108"/>
    <mergeCell ref="D103:D108"/>
    <mergeCell ref="E103:E108"/>
    <mergeCell ref="F103:F108"/>
    <mergeCell ref="AW96:AW101"/>
    <mergeCell ref="AX96:AX101"/>
    <mergeCell ref="AY96:AY101"/>
    <mergeCell ref="AZ96:AZ101"/>
    <mergeCell ref="BA96:BA101"/>
    <mergeCell ref="B102:BA102"/>
    <mergeCell ref="AQ96:AQ101"/>
    <mergeCell ref="AR96:AR101"/>
    <mergeCell ref="AS96:AS101"/>
    <mergeCell ref="AT96:AT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E96:AE101"/>
    <mergeCell ref="AF96:AF101"/>
    <mergeCell ref="AG96:AG101"/>
    <mergeCell ref="AH96:AH101"/>
    <mergeCell ref="AI96:AI101"/>
    <mergeCell ref="AJ96:AJ101"/>
    <mergeCell ref="Y96:Y101"/>
    <mergeCell ref="Z96:Z101"/>
    <mergeCell ref="AA96:AA101"/>
    <mergeCell ref="AB96:AB101"/>
    <mergeCell ref="AC96:AC101"/>
    <mergeCell ref="AD96:AD101"/>
    <mergeCell ref="S96:S101"/>
    <mergeCell ref="T96:T101"/>
    <mergeCell ref="U96:U101"/>
    <mergeCell ref="V96:V101"/>
    <mergeCell ref="W96:W101"/>
    <mergeCell ref="X96:X101"/>
    <mergeCell ref="M96:M101"/>
    <mergeCell ref="N96:N101"/>
    <mergeCell ref="O96:O101"/>
    <mergeCell ref="P96:P101"/>
    <mergeCell ref="Q96:Q101"/>
    <mergeCell ref="R96:R101"/>
    <mergeCell ref="G96:G101"/>
    <mergeCell ref="H96:H101"/>
    <mergeCell ref="I96:I101"/>
    <mergeCell ref="J96:J101"/>
    <mergeCell ref="K96:K101"/>
    <mergeCell ref="L96:L101"/>
    <mergeCell ref="A96:A101"/>
    <mergeCell ref="B96:B101"/>
    <mergeCell ref="C96:C101"/>
    <mergeCell ref="D96:D101"/>
    <mergeCell ref="E96:E101"/>
    <mergeCell ref="F96:F101"/>
    <mergeCell ref="AW89:AW94"/>
    <mergeCell ref="AX89:AX94"/>
    <mergeCell ref="AY89:AY94"/>
    <mergeCell ref="AZ89:AZ94"/>
    <mergeCell ref="BA89:BA94"/>
    <mergeCell ref="B95:BA95"/>
    <mergeCell ref="AQ89:AQ94"/>
    <mergeCell ref="AR89:AR94"/>
    <mergeCell ref="AS89:AS94"/>
    <mergeCell ref="AT89:AT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E89:AE94"/>
    <mergeCell ref="AF89:AF94"/>
    <mergeCell ref="AG89:AG94"/>
    <mergeCell ref="AH89:AH94"/>
    <mergeCell ref="AI89:AI94"/>
    <mergeCell ref="AJ89:AJ94"/>
    <mergeCell ref="Y89:Y94"/>
    <mergeCell ref="Z89:Z94"/>
    <mergeCell ref="AA89:AA94"/>
    <mergeCell ref="AB89:AB94"/>
    <mergeCell ref="AC89:AC94"/>
    <mergeCell ref="AD89:AD94"/>
    <mergeCell ref="S89:S94"/>
    <mergeCell ref="T89:T94"/>
    <mergeCell ref="U89:U94"/>
    <mergeCell ref="V89:V94"/>
    <mergeCell ref="W89:W94"/>
    <mergeCell ref="X89:X94"/>
    <mergeCell ref="M89:M94"/>
    <mergeCell ref="N89:N94"/>
    <mergeCell ref="O89:O94"/>
    <mergeCell ref="P89:P94"/>
    <mergeCell ref="Q89:Q94"/>
    <mergeCell ref="R89:R94"/>
    <mergeCell ref="G89:G94"/>
    <mergeCell ref="H89:H94"/>
    <mergeCell ref="I89:I94"/>
    <mergeCell ref="J89:J94"/>
    <mergeCell ref="K89:K94"/>
    <mergeCell ref="L89:L94"/>
    <mergeCell ref="A89:A94"/>
    <mergeCell ref="B89:B94"/>
    <mergeCell ref="C89:C94"/>
    <mergeCell ref="D89:D94"/>
    <mergeCell ref="E89:E94"/>
    <mergeCell ref="F89:F94"/>
    <mergeCell ref="AW82:AW87"/>
    <mergeCell ref="AX82:AX87"/>
    <mergeCell ref="AY82:AY87"/>
    <mergeCell ref="AZ82:AZ87"/>
    <mergeCell ref="BA82:BA87"/>
    <mergeCell ref="B88:BA88"/>
    <mergeCell ref="AQ82:AQ87"/>
    <mergeCell ref="AR82:AR87"/>
    <mergeCell ref="AS82:AS87"/>
    <mergeCell ref="AT82:AT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E82:AE87"/>
    <mergeCell ref="AF82:AF87"/>
    <mergeCell ref="AG82:AG87"/>
    <mergeCell ref="AH82:AH87"/>
    <mergeCell ref="AI82:AI87"/>
    <mergeCell ref="AJ82:AJ87"/>
    <mergeCell ref="Y82:Y87"/>
    <mergeCell ref="Z82:Z87"/>
    <mergeCell ref="AA82:AA87"/>
    <mergeCell ref="AB82:AB87"/>
    <mergeCell ref="AC82:AC87"/>
    <mergeCell ref="AD82:AD87"/>
    <mergeCell ref="S82:S87"/>
    <mergeCell ref="T82:T87"/>
    <mergeCell ref="U82:U87"/>
    <mergeCell ref="V82:V87"/>
    <mergeCell ref="W82:W87"/>
    <mergeCell ref="X82:X87"/>
    <mergeCell ref="M82:M87"/>
    <mergeCell ref="N82:N87"/>
    <mergeCell ref="O82:O87"/>
    <mergeCell ref="P82:P87"/>
    <mergeCell ref="Q82:Q87"/>
    <mergeCell ref="R82:R87"/>
    <mergeCell ref="G82:G87"/>
    <mergeCell ref="H82:H87"/>
    <mergeCell ref="I82:I87"/>
    <mergeCell ref="J82:J87"/>
    <mergeCell ref="K82:K87"/>
    <mergeCell ref="L82:L87"/>
    <mergeCell ref="A82:A87"/>
    <mergeCell ref="B82:B87"/>
    <mergeCell ref="C82:C87"/>
    <mergeCell ref="D82:D87"/>
    <mergeCell ref="E82:E87"/>
    <mergeCell ref="F82:F87"/>
    <mergeCell ref="AW75:AW80"/>
    <mergeCell ref="AX75:AX80"/>
    <mergeCell ref="AY75:AY80"/>
    <mergeCell ref="AZ75:AZ80"/>
    <mergeCell ref="BA75:BA80"/>
    <mergeCell ref="B81:BA81"/>
    <mergeCell ref="AQ75:AQ80"/>
    <mergeCell ref="AR75:AR80"/>
    <mergeCell ref="AS75:AS80"/>
    <mergeCell ref="AT75:AT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E75:AE80"/>
    <mergeCell ref="AF75:AF80"/>
    <mergeCell ref="AG75:AG80"/>
    <mergeCell ref="AH75:AH80"/>
    <mergeCell ref="AI75:AI80"/>
    <mergeCell ref="AJ75:AJ80"/>
    <mergeCell ref="Y75:Y80"/>
    <mergeCell ref="Z75:Z80"/>
    <mergeCell ref="AA75:AA80"/>
    <mergeCell ref="AB75:AB80"/>
    <mergeCell ref="AC75:AC80"/>
    <mergeCell ref="AD75:AD80"/>
    <mergeCell ref="S75:S80"/>
    <mergeCell ref="T75:T80"/>
    <mergeCell ref="U75:U80"/>
    <mergeCell ref="V75:V80"/>
    <mergeCell ref="W75:W80"/>
    <mergeCell ref="X75:X80"/>
    <mergeCell ref="M75:M80"/>
    <mergeCell ref="N75:N80"/>
    <mergeCell ref="O75:O80"/>
    <mergeCell ref="P75:P80"/>
    <mergeCell ref="Q75:Q80"/>
    <mergeCell ref="R75:R80"/>
    <mergeCell ref="G75:G80"/>
    <mergeCell ref="H75:H80"/>
    <mergeCell ref="I75:I80"/>
    <mergeCell ref="J75:J80"/>
    <mergeCell ref="K75:K80"/>
    <mergeCell ref="L75:L80"/>
    <mergeCell ref="A75:A80"/>
    <mergeCell ref="B75:B80"/>
    <mergeCell ref="C75:C80"/>
    <mergeCell ref="D75:D80"/>
    <mergeCell ref="E75:E80"/>
    <mergeCell ref="F75:F80"/>
    <mergeCell ref="AW68:AW73"/>
    <mergeCell ref="AX68:AX73"/>
    <mergeCell ref="AY68:AY73"/>
    <mergeCell ref="AZ68:AZ73"/>
    <mergeCell ref="BA68:BA73"/>
    <mergeCell ref="B74:BA74"/>
    <mergeCell ref="AQ68:AQ73"/>
    <mergeCell ref="AR68:AR73"/>
    <mergeCell ref="AS68:AS73"/>
    <mergeCell ref="AT68:AT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E68:AE73"/>
    <mergeCell ref="AF68:AF73"/>
    <mergeCell ref="AG68:AG73"/>
    <mergeCell ref="AH68:AH73"/>
    <mergeCell ref="AI68:AI73"/>
    <mergeCell ref="AJ68:AJ73"/>
    <mergeCell ref="Y68:Y73"/>
    <mergeCell ref="Z68:Z73"/>
    <mergeCell ref="AA68:AA73"/>
    <mergeCell ref="AB68:AB73"/>
    <mergeCell ref="AC68:AC73"/>
    <mergeCell ref="AD68:AD73"/>
    <mergeCell ref="S68:S73"/>
    <mergeCell ref="T68:T73"/>
    <mergeCell ref="U68:U73"/>
    <mergeCell ref="V68:V73"/>
    <mergeCell ref="W68:W73"/>
    <mergeCell ref="X68:X73"/>
    <mergeCell ref="M68:M73"/>
    <mergeCell ref="N68:N73"/>
    <mergeCell ref="O68:O73"/>
    <mergeCell ref="P68:P73"/>
    <mergeCell ref="Q68:Q73"/>
    <mergeCell ref="R68:R73"/>
    <mergeCell ref="G68:G73"/>
    <mergeCell ref="H68:H73"/>
    <mergeCell ref="I68:I73"/>
    <mergeCell ref="J68:J73"/>
    <mergeCell ref="K68:K73"/>
    <mergeCell ref="L68:L73"/>
    <mergeCell ref="A68:A73"/>
    <mergeCell ref="B68:B73"/>
    <mergeCell ref="C68:C73"/>
    <mergeCell ref="D68:D73"/>
    <mergeCell ref="E68:E73"/>
    <mergeCell ref="F68:F73"/>
    <mergeCell ref="AW61:AW66"/>
    <mergeCell ref="AX61:AX66"/>
    <mergeCell ref="AY61:AY66"/>
    <mergeCell ref="AZ61:AZ66"/>
    <mergeCell ref="BA61:BA66"/>
    <mergeCell ref="B67:BA67"/>
    <mergeCell ref="AQ61:AQ66"/>
    <mergeCell ref="AR61:AR66"/>
    <mergeCell ref="AS61:AS66"/>
    <mergeCell ref="AT61:AT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E61:AE66"/>
    <mergeCell ref="AF61:AF66"/>
    <mergeCell ref="AG61:AG66"/>
    <mergeCell ref="AH61:AH66"/>
    <mergeCell ref="AI61:AI66"/>
    <mergeCell ref="AJ61:AJ66"/>
    <mergeCell ref="Y61:Y66"/>
    <mergeCell ref="Z61:Z66"/>
    <mergeCell ref="AA61:AA66"/>
    <mergeCell ref="AB61:AB66"/>
    <mergeCell ref="AC61:AC66"/>
    <mergeCell ref="AD61:AD66"/>
    <mergeCell ref="S61:S66"/>
    <mergeCell ref="T61:T66"/>
    <mergeCell ref="U61:U66"/>
    <mergeCell ref="V61:V66"/>
    <mergeCell ref="W61:W66"/>
    <mergeCell ref="X61:X66"/>
    <mergeCell ref="M61:M66"/>
    <mergeCell ref="N61:N66"/>
    <mergeCell ref="O61:O66"/>
    <mergeCell ref="P61:P66"/>
    <mergeCell ref="Q61:Q66"/>
    <mergeCell ref="R61:R66"/>
    <mergeCell ref="G61:G66"/>
    <mergeCell ref="H61:H66"/>
    <mergeCell ref="I61:I66"/>
    <mergeCell ref="J61:J66"/>
    <mergeCell ref="K61:K66"/>
    <mergeCell ref="L61:L66"/>
    <mergeCell ref="A61:A66"/>
    <mergeCell ref="B61:B66"/>
    <mergeCell ref="C61:C66"/>
    <mergeCell ref="D61:D66"/>
    <mergeCell ref="E61:E66"/>
    <mergeCell ref="F61:F66"/>
    <mergeCell ref="AW54:AW59"/>
    <mergeCell ref="AX54:AX59"/>
    <mergeCell ref="AY54:AY59"/>
    <mergeCell ref="AZ54:AZ59"/>
    <mergeCell ref="BA54:BA59"/>
    <mergeCell ref="B60:BA60"/>
    <mergeCell ref="AQ54:AQ59"/>
    <mergeCell ref="AR54:AR59"/>
    <mergeCell ref="AS54:AS59"/>
    <mergeCell ref="AT54:AT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E54:AE59"/>
    <mergeCell ref="AF54:AF59"/>
    <mergeCell ref="AG54:AG59"/>
    <mergeCell ref="AH54:AH59"/>
    <mergeCell ref="AI54:AI59"/>
    <mergeCell ref="AJ54:AJ59"/>
    <mergeCell ref="Y54:Y59"/>
    <mergeCell ref="Z54:Z59"/>
    <mergeCell ref="AA54:AA59"/>
    <mergeCell ref="AB54:AB59"/>
    <mergeCell ref="AC54:AC59"/>
    <mergeCell ref="AD54:AD59"/>
    <mergeCell ref="S54:S59"/>
    <mergeCell ref="T54:T59"/>
    <mergeCell ref="U54:U59"/>
    <mergeCell ref="V54:V59"/>
    <mergeCell ref="W54:W59"/>
    <mergeCell ref="X54:X59"/>
    <mergeCell ref="M54:M59"/>
    <mergeCell ref="N54:N59"/>
    <mergeCell ref="O54:O59"/>
    <mergeCell ref="P54:P59"/>
    <mergeCell ref="Q54:Q59"/>
    <mergeCell ref="R54:R59"/>
    <mergeCell ref="G54:G59"/>
    <mergeCell ref="H54:H59"/>
    <mergeCell ref="I54:I59"/>
    <mergeCell ref="J54:J59"/>
    <mergeCell ref="K54:K59"/>
    <mergeCell ref="L54:L59"/>
    <mergeCell ref="A54:A59"/>
    <mergeCell ref="B54:B59"/>
    <mergeCell ref="C54:C59"/>
    <mergeCell ref="D54:D59"/>
    <mergeCell ref="E54:E59"/>
    <mergeCell ref="F54:F59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E47:AE52"/>
    <mergeCell ref="AF47:AF52"/>
    <mergeCell ref="AG47:AG52"/>
    <mergeCell ref="AH47:AH52"/>
    <mergeCell ref="AI47:AI52"/>
    <mergeCell ref="AJ47:AJ52"/>
    <mergeCell ref="Y47:Y52"/>
    <mergeCell ref="Z47:Z52"/>
    <mergeCell ref="AA47:AA52"/>
    <mergeCell ref="AB47:AB52"/>
    <mergeCell ref="AC47:AC52"/>
    <mergeCell ref="AD47:AD52"/>
    <mergeCell ref="S47:S52"/>
    <mergeCell ref="T47:T52"/>
    <mergeCell ref="U47:U52"/>
    <mergeCell ref="V47:V52"/>
    <mergeCell ref="W47:W52"/>
    <mergeCell ref="X47:X52"/>
    <mergeCell ref="M47:M52"/>
    <mergeCell ref="N47:N52"/>
    <mergeCell ref="O47:O52"/>
    <mergeCell ref="P47:P52"/>
    <mergeCell ref="Q47:Q52"/>
    <mergeCell ref="R47:R52"/>
    <mergeCell ref="G47:G52"/>
    <mergeCell ref="H47:H52"/>
    <mergeCell ref="I47:I52"/>
    <mergeCell ref="J47:J52"/>
    <mergeCell ref="K47:K52"/>
    <mergeCell ref="L47:L52"/>
    <mergeCell ref="A47:A52"/>
    <mergeCell ref="B47:B52"/>
    <mergeCell ref="C47:C52"/>
    <mergeCell ref="D47:D52"/>
    <mergeCell ref="E47:E52"/>
    <mergeCell ref="F47:F52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E40:AE45"/>
    <mergeCell ref="AF40:AF45"/>
    <mergeCell ref="AG40:AG45"/>
    <mergeCell ref="AH40:AH45"/>
    <mergeCell ref="AI40:AI45"/>
    <mergeCell ref="AJ40:AJ45"/>
    <mergeCell ref="Y40:Y45"/>
    <mergeCell ref="Z40:Z45"/>
    <mergeCell ref="AA40:AA45"/>
    <mergeCell ref="AB40:AB45"/>
    <mergeCell ref="AC40:AC45"/>
    <mergeCell ref="AD40:AD45"/>
    <mergeCell ref="S40:S45"/>
    <mergeCell ref="T40:T45"/>
    <mergeCell ref="U40:U45"/>
    <mergeCell ref="V40:V45"/>
    <mergeCell ref="W40:W45"/>
    <mergeCell ref="X40:X45"/>
    <mergeCell ref="M40:M45"/>
    <mergeCell ref="N40:N45"/>
    <mergeCell ref="O40:O45"/>
    <mergeCell ref="P40:P45"/>
    <mergeCell ref="Q40:Q45"/>
    <mergeCell ref="R40:R45"/>
    <mergeCell ref="G40:G45"/>
    <mergeCell ref="H40:H45"/>
    <mergeCell ref="I40:I45"/>
    <mergeCell ref="J40:J45"/>
    <mergeCell ref="K40:K45"/>
    <mergeCell ref="L40:L45"/>
    <mergeCell ref="A40:A45"/>
    <mergeCell ref="B40:B45"/>
    <mergeCell ref="C40:C45"/>
    <mergeCell ref="D40:D45"/>
    <mergeCell ref="E40:E45"/>
    <mergeCell ref="F40:F45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E37:AE38"/>
    <mergeCell ref="AF37:AF38"/>
    <mergeCell ref="AG37:AG38"/>
    <mergeCell ref="AH37:AH38"/>
    <mergeCell ref="AI37:AI38"/>
    <mergeCell ref="AJ37:AJ38"/>
    <mergeCell ref="Y37:Y38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V37:V38"/>
    <mergeCell ref="W37:W38"/>
    <mergeCell ref="X37:X38"/>
    <mergeCell ref="M37:M38"/>
    <mergeCell ref="N37:N38"/>
    <mergeCell ref="O37:O38"/>
    <mergeCell ref="P37:P38"/>
    <mergeCell ref="Q37:Q38"/>
    <mergeCell ref="R37:R38"/>
    <mergeCell ref="G37:G38"/>
    <mergeCell ref="H37:H38"/>
    <mergeCell ref="I37:I38"/>
    <mergeCell ref="J37:J38"/>
    <mergeCell ref="K37:K38"/>
    <mergeCell ref="L37:L38"/>
    <mergeCell ref="A37:A38"/>
    <mergeCell ref="B37:B38"/>
    <mergeCell ref="C37:C38"/>
    <mergeCell ref="D37:D38"/>
    <mergeCell ref="E37:E38"/>
    <mergeCell ref="F37:F38"/>
    <mergeCell ref="AV34:AV35"/>
    <mergeCell ref="AW34:AW35"/>
    <mergeCell ref="AX34:AX35"/>
    <mergeCell ref="AY34:AY35"/>
    <mergeCell ref="AZ34:AZ35"/>
    <mergeCell ref="BA34:BA35"/>
    <mergeCell ref="AP34:AP35"/>
    <mergeCell ref="AQ34:AQ35"/>
    <mergeCell ref="AR34:AR35"/>
    <mergeCell ref="AS34:AS35"/>
    <mergeCell ref="AT34:AT35"/>
    <mergeCell ref="AU34:AU35"/>
    <mergeCell ref="AJ34:AJ35"/>
    <mergeCell ref="AK34:AK35"/>
    <mergeCell ref="AL34:AL35"/>
    <mergeCell ref="AM34:AM35"/>
    <mergeCell ref="AN34:AN35"/>
    <mergeCell ref="AO34:AO35"/>
    <mergeCell ref="AD34:AD35"/>
    <mergeCell ref="AE34:AE35"/>
    <mergeCell ref="AF34:AF35"/>
    <mergeCell ref="AG34:AG35"/>
    <mergeCell ref="AH34:AH35"/>
    <mergeCell ref="AI34:AI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O34:O35"/>
    <mergeCell ref="P34:P35"/>
    <mergeCell ref="Q34:Q35"/>
    <mergeCell ref="F34:F35"/>
    <mergeCell ref="G34:G35"/>
    <mergeCell ref="H34:H35"/>
    <mergeCell ref="I34:I35"/>
    <mergeCell ref="J34:J35"/>
    <mergeCell ref="K34:K35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AQ31:AQ32"/>
    <mergeCell ref="AR31:AR32"/>
    <mergeCell ref="AS31:AS32"/>
    <mergeCell ref="AT31:AT32"/>
    <mergeCell ref="AU31:AU32"/>
    <mergeCell ref="AV31:AV32"/>
    <mergeCell ref="AK31:AK32"/>
    <mergeCell ref="AL31:AL32"/>
    <mergeCell ref="AM31:AM32"/>
    <mergeCell ref="AN31:AN32"/>
    <mergeCell ref="AO31:AO32"/>
    <mergeCell ref="AP31:AP32"/>
    <mergeCell ref="AE31:AE32"/>
    <mergeCell ref="AF31:AF32"/>
    <mergeCell ref="AG31:AG32"/>
    <mergeCell ref="AH31:AH32"/>
    <mergeCell ref="AI31:AI32"/>
    <mergeCell ref="AJ31:AJ32"/>
    <mergeCell ref="Y31:Y32"/>
    <mergeCell ref="Z31:Z32"/>
    <mergeCell ref="AA31:AA32"/>
    <mergeCell ref="AB31:AB32"/>
    <mergeCell ref="AC31:AC32"/>
    <mergeCell ref="AD31:AD32"/>
    <mergeCell ref="S31:S32"/>
    <mergeCell ref="T31:T32"/>
    <mergeCell ref="U31:U32"/>
    <mergeCell ref="V31:V32"/>
    <mergeCell ref="W31:W32"/>
    <mergeCell ref="X31:X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A31:A32"/>
    <mergeCell ref="B31:B32"/>
    <mergeCell ref="C31:C32"/>
    <mergeCell ref="D31:D32"/>
    <mergeCell ref="E31:E32"/>
    <mergeCell ref="F31:F32"/>
    <mergeCell ref="AV28:AV29"/>
    <mergeCell ref="AW28:AW29"/>
    <mergeCell ref="AX28:AX29"/>
    <mergeCell ref="AY28:AY29"/>
    <mergeCell ref="AZ28:AZ29"/>
    <mergeCell ref="BA28:BA29"/>
    <mergeCell ref="AP28:AP29"/>
    <mergeCell ref="AQ28:AQ29"/>
    <mergeCell ref="AR28:AR29"/>
    <mergeCell ref="AS28:AS29"/>
    <mergeCell ref="AT28:AT29"/>
    <mergeCell ref="AU28:AU29"/>
    <mergeCell ref="AJ28:AJ29"/>
    <mergeCell ref="AK28:AK29"/>
    <mergeCell ref="AL28:AL29"/>
    <mergeCell ref="AM28:AM29"/>
    <mergeCell ref="AN28:AN29"/>
    <mergeCell ref="AO28:AO29"/>
    <mergeCell ref="AD28:AD29"/>
    <mergeCell ref="AE28:AE29"/>
    <mergeCell ref="AF28:AF29"/>
    <mergeCell ref="AG28:AG29"/>
    <mergeCell ref="AH28:AH29"/>
    <mergeCell ref="AI28:AI29"/>
    <mergeCell ref="X28:X29"/>
    <mergeCell ref="Y28:Y29"/>
    <mergeCell ref="Z28:Z29"/>
    <mergeCell ref="AA28:AA29"/>
    <mergeCell ref="AB28:AB29"/>
    <mergeCell ref="AC28:AC29"/>
    <mergeCell ref="R28:R29"/>
    <mergeCell ref="S28:S29"/>
    <mergeCell ref="T28:T29"/>
    <mergeCell ref="U28:U29"/>
    <mergeCell ref="V28:V29"/>
    <mergeCell ref="W28:W29"/>
    <mergeCell ref="L28:L29"/>
    <mergeCell ref="M28:M29"/>
    <mergeCell ref="N28:N29"/>
    <mergeCell ref="O28:O29"/>
    <mergeCell ref="P28:P29"/>
    <mergeCell ref="Q28:Q29"/>
    <mergeCell ref="F28:F29"/>
    <mergeCell ref="G28:G29"/>
    <mergeCell ref="H28:H29"/>
    <mergeCell ref="I28:I29"/>
    <mergeCell ref="J28:J29"/>
    <mergeCell ref="K28:K29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AQ25:AQ26"/>
    <mergeCell ref="AR25:AR26"/>
    <mergeCell ref="AS25:AS26"/>
    <mergeCell ref="AT25:AT26"/>
    <mergeCell ref="AU25:AU26"/>
    <mergeCell ref="AV25:AV26"/>
    <mergeCell ref="AK25:AK26"/>
    <mergeCell ref="AL25:AL26"/>
    <mergeCell ref="AM25:AM26"/>
    <mergeCell ref="AN25:AN26"/>
    <mergeCell ref="AO25:AO26"/>
    <mergeCell ref="AP25:AP26"/>
    <mergeCell ref="AE25:AE26"/>
    <mergeCell ref="AF25:AF26"/>
    <mergeCell ref="AG25:AG26"/>
    <mergeCell ref="AH25:AH26"/>
    <mergeCell ref="AI25:AI26"/>
    <mergeCell ref="AJ25:AJ26"/>
    <mergeCell ref="Y25:Y26"/>
    <mergeCell ref="Z25:Z26"/>
    <mergeCell ref="AA25:AA26"/>
    <mergeCell ref="AB25:AB26"/>
    <mergeCell ref="AC25:AC26"/>
    <mergeCell ref="AD25:AD26"/>
    <mergeCell ref="S25:S26"/>
    <mergeCell ref="T25:T26"/>
    <mergeCell ref="U25:U26"/>
    <mergeCell ref="V25:V26"/>
    <mergeCell ref="W25:W26"/>
    <mergeCell ref="X25:X26"/>
    <mergeCell ref="M25:M26"/>
    <mergeCell ref="N25:N26"/>
    <mergeCell ref="O25:O26"/>
    <mergeCell ref="P25:P26"/>
    <mergeCell ref="Q25:Q26"/>
    <mergeCell ref="R25:R26"/>
    <mergeCell ref="G25:G26"/>
    <mergeCell ref="H25:H26"/>
    <mergeCell ref="I25:I26"/>
    <mergeCell ref="J25:J26"/>
    <mergeCell ref="K25:K26"/>
    <mergeCell ref="L25:L26"/>
    <mergeCell ref="A25:A26"/>
    <mergeCell ref="B25:B26"/>
    <mergeCell ref="C25:C26"/>
    <mergeCell ref="D25:D26"/>
    <mergeCell ref="E25:E26"/>
    <mergeCell ref="F25:F26"/>
    <mergeCell ref="AV22:AV23"/>
    <mergeCell ref="AW22:AW23"/>
    <mergeCell ref="AX22:AX23"/>
    <mergeCell ref="AY22:AY23"/>
    <mergeCell ref="AZ22:AZ23"/>
    <mergeCell ref="BA22:BA23"/>
    <mergeCell ref="AP22:AP23"/>
    <mergeCell ref="AQ22:AQ23"/>
    <mergeCell ref="AR22:AR23"/>
    <mergeCell ref="AS22:AS23"/>
    <mergeCell ref="AT22:AT23"/>
    <mergeCell ref="AU22:AU23"/>
    <mergeCell ref="AJ22:AJ23"/>
    <mergeCell ref="AK22:AK23"/>
    <mergeCell ref="AL22:AL23"/>
    <mergeCell ref="AM22:AM23"/>
    <mergeCell ref="AN22:AN23"/>
    <mergeCell ref="AO22:AO23"/>
    <mergeCell ref="AD22:AD23"/>
    <mergeCell ref="AE22:AE23"/>
    <mergeCell ref="AF22:AF23"/>
    <mergeCell ref="AG22:AG23"/>
    <mergeCell ref="AH22:AH23"/>
    <mergeCell ref="AI22:AI23"/>
    <mergeCell ref="X22:X23"/>
    <mergeCell ref="Y22:Y23"/>
    <mergeCell ref="Z22:Z23"/>
    <mergeCell ref="AA22:AA23"/>
    <mergeCell ref="AB22:AB23"/>
    <mergeCell ref="AC22:AC23"/>
    <mergeCell ref="R22:R23"/>
    <mergeCell ref="S22:S23"/>
    <mergeCell ref="T22:T23"/>
    <mergeCell ref="U22:U23"/>
    <mergeCell ref="V22:V23"/>
    <mergeCell ref="W22:W23"/>
    <mergeCell ref="L22:L23"/>
    <mergeCell ref="M22:M23"/>
    <mergeCell ref="N22:N23"/>
    <mergeCell ref="O22:O23"/>
    <mergeCell ref="P22:P23"/>
    <mergeCell ref="Q22:Q23"/>
    <mergeCell ref="F22:F23"/>
    <mergeCell ref="G22:G23"/>
    <mergeCell ref="H22:H23"/>
    <mergeCell ref="I22:I23"/>
    <mergeCell ref="J22:J23"/>
    <mergeCell ref="K22:K23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AQ19:AQ20"/>
    <mergeCell ref="AR19:AR20"/>
    <mergeCell ref="AS19:AS20"/>
    <mergeCell ref="AT19:AT20"/>
    <mergeCell ref="AU19:AU20"/>
    <mergeCell ref="AV19:AV20"/>
    <mergeCell ref="AK19:AK20"/>
    <mergeCell ref="AL19:AL20"/>
    <mergeCell ref="AM19:AM20"/>
    <mergeCell ref="AN19:AN20"/>
    <mergeCell ref="AO19:AO20"/>
    <mergeCell ref="AP19:AP20"/>
    <mergeCell ref="AE19:AE20"/>
    <mergeCell ref="AF19:AF20"/>
    <mergeCell ref="AG19:AG20"/>
    <mergeCell ref="AH19:AH20"/>
    <mergeCell ref="AI19:AI20"/>
    <mergeCell ref="AJ19:AJ20"/>
    <mergeCell ref="Y19:Y20"/>
    <mergeCell ref="Z19:Z20"/>
    <mergeCell ref="AA19:AA20"/>
    <mergeCell ref="AB19:AB20"/>
    <mergeCell ref="AC19:AC20"/>
    <mergeCell ref="AD19:AD20"/>
    <mergeCell ref="S19:S20"/>
    <mergeCell ref="T19:T20"/>
    <mergeCell ref="U19:U20"/>
    <mergeCell ref="V19:V20"/>
    <mergeCell ref="W19:W20"/>
    <mergeCell ref="X19:X20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J19:J20"/>
    <mergeCell ref="K19:K20"/>
    <mergeCell ref="L19:L20"/>
    <mergeCell ref="A19:A20"/>
    <mergeCell ref="B19:B20"/>
    <mergeCell ref="C19:C20"/>
    <mergeCell ref="D19:D20"/>
    <mergeCell ref="E19:E20"/>
    <mergeCell ref="F19:F20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E16:AE17"/>
    <mergeCell ref="AF16:AF17"/>
    <mergeCell ref="AG16:AG17"/>
    <mergeCell ref="AH16:AH17"/>
    <mergeCell ref="AI16:AI17"/>
    <mergeCell ref="AJ16:AJ17"/>
    <mergeCell ref="Y16:Y17"/>
    <mergeCell ref="Z16:Z17"/>
    <mergeCell ref="AA16:AA17"/>
    <mergeCell ref="AB16:AB17"/>
    <mergeCell ref="AC16:AC17"/>
    <mergeCell ref="AD16:AD17"/>
    <mergeCell ref="S16:S17"/>
    <mergeCell ref="T16:T17"/>
    <mergeCell ref="U16:U17"/>
    <mergeCell ref="V16:V17"/>
    <mergeCell ref="W16:W17"/>
    <mergeCell ref="X16:X17"/>
    <mergeCell ref="M16:M17"/>
    <mergeCell ref="N16:N17"/>
    <mergeCell ref="O16:O17"/>
    <mergeCell ref="P16:P17"/>
    <mergeCell ref="Q16:Q17"/>
    <mergeCell ref="R16:R17"/>
    <mergeCell ref="G16:G17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F17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E13:AE14"/>
    <mergeCell ref="AF13:AF14"/>
    <mergeCell ref="AG13:AG14"/>
    <mergeCell ref="AH13:AH14"/>
    <mergeCell ref="AI13:AI14"/>
    <mergeCell ref="AJ13:AJ14"/>
    <mergeCell ref="Y13:Y14"/>
    <mergeCell ref="Z13:Z14"/>
    <mergeCell ref="AA13:AA14"/>
    <mergeCell ref="AB13:AB14"/>
    <mergeCell ref="AC13:AC14"/>
    <mergeCell ref="AD13:AD14"/>
    <mergeCell ref="S13:S14"/>
    <mergeCell ref="T13:T14"/>
    <mergeCell ref="U13:U14"/>
    <mergeCell ref="V13:V14"/>
    <mergeCell ref="W13:W14"/>
    <mergeCell ref="X13:X14"/>
    <mergeCell ref="M13:M14"/>
    <mergeCell ref="N13:N14"/>
    <mergeCell ref="O13:O14"/>
    <mergeCell ref="P13:P14"/>
    <mergeCell ref="Q13:Q14"/>
    <mergeCell ref="R13:R14"/>
    <mergeCell ref="G13:G14"/>
    <mergeCell ref="H13:H14"/>
    <mergeCell ref="I13:I14"/>
    <mergeCell ref="J13:J14"/>
    <mergeCell ref="K13:K14"/>
    <mergeCell ref="L13:L14"/>
    <mergeCell ref="A13:A14"/>
    <mergeCell ref="B13:B14"/>
    <mergeCell ref="C13:C14"/>
    <mergeCell ref="D13:D14"/>
    <mergeCell ref="E13:E14"/>
    <mergeCell ref="F13:F14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E10:AE11"/>
    <mergeCell ref="AF10:AF11"/>
    <mergeCell ref="AG10:AG11"/>
    <mergeCell ref="AH10:AH11"/>
    <mergeCell ref="AI10:AI11"/>
    <mergeCell ref="AJ10:AJ11"/>
    <mergeCell ref="Y10:Y11"/>
    <mergeCell ref="Z10:Z11"/>
    <mergeCell ref="AA10:AA11"/>
    <mergeCell ref="AB10:AB11"/>
    <mergeCell ref="AC10:AC11"/>
    <mergeCell ref="AD10:AD11"/>
    <mergeCell ref="S10:S11"/>
    <mergeCell ref="T10:T11"/>
    <mergeCell ref="U10:U11"/>
    <mergeCell ref="V10:V11"/>
    <mergeCell ref="W10:W11"/>
    <mergeCell ref="X10:X11"/>
    <mergeCell ref="M10:M11"/>
    <mergeCell ref="N10:N11"/>
    <mergeCell ref="O10:O11"/>
    <mergeCell ref="P10:P11"/>
    <mergeCell ref="Q10:Q11"/>
    <mergeCell ref="R10:R11"/>
    <mergeCell ref="G10:G11"/>
    <mergeCell ref="H10:H11"/>
    <mergeCell ref="I10:I11"/>
    <mergeCell ref="J10:J11"/>
    <mergeCell ref="K10:K11"/>
    <mergeCell ref="L10:L11"/>
    <mergeCell ref="AY7:AY8"/>
    <mergeCell ref="AZ7:AZ8"/>
    <mergeCell ref="BA7:BA8"/>
    <mergeCell ref="B9:BA9"/>
    <mergeCell ref="A10:A11"/>
    <mergeCell ref="B10:B11"/>
    <mergeCell ref="C10:C11"/>
    <mergeCell ref="D10:D11"/>
    <mergeCell ref="E10:E11"/>
    <mergeCell ref="F10:F11"/>
    <mergeCell ref="AS7:AS8"/>
    <mergeCell ref="AT7:AT8"/>
    <mergeCell ref="AU7:AU8"/>
    <mergeCell ref="AV7:AV8"/>
    <mergeCell ref="AW7:AW8"/>
    <mergeCell ref="AX7:AX8"/>
    <mergeCell ref="AM7:AM8"/>
    <mergeCell ref="AN7:AN8"/>
    <mergeCell ref="AO7:AO8"/>
    <mergeCell ref="AP7:AP8"/>
    <mergeCell ref="AQ7:AQ8"/>
    <mergeCell ref="AR7:AR8"/>
    <mergeCell ref="AG7:AG8"/>
    <mergeCell ref="AH7:AH8"/>
    <mergeCell ref="AI7:AI8"/>
    <mergeCell ref="AJ7:AJ8"/>
    <mergeCell ref="AK7:AK8"/>
    <mergeCell ref="AL7:AL8"/>
    <mergeCell ref="AA7:AA8"/>
    <mergeCell ref="AB7:AB8"/>
    <mergeCell ref="AC7:AC8"/>
    <mergeCell ref="AD7:AD8"/>
    <mergeCell ref="AE7:AE8"/>
    <mergeCell ref="AF7:AF8"/>
    <mergeCell ref="U7:U8"/>
    <mergeCell ref="V7:V8"/>
    <mergeCell ref="W7:W8"/>
    <mergeCell ref="X7:X8"/>
    <mergeCell ref="Y7:Y8"/>
    <mergeCell ref="Z7:Z8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A2:BA2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AJ3:AJ4"/>
    <mergeCell ref="AK3:AN3"/>
    <mergeCell ref="AO3:AR3"/>
    <mergeCell ref="AS3:AS4"/>
    <mergeCell ref="AT3:AV3"/>
    <mergeCell ref="AW3:AW4"/>
    <mergeCell ref="W3:W4"/>
    <mergeCell ref="X3:Z3"/>
    <mergeCell ref="AA3:AA4"/>
    <mergeCell ref="AB3:AE3"/>
    <mergeCell ref="AF3:AF4"/>
    <mergeCell ref="AG3:AI3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W32"/>
  <sheetViews>
    <sheetView tabSelected="1" workbookViewId="0">
      <selection activeCell="AL2" sqref="AL2:AW6"/>
    </sheetView>
  </sheetViews>
  <sheetFormatPr defaultColWidth="12.5703125" defaultRowHeight="11.25" x14ac:dyDescent="0.2"/>
  <cols>
    <col min="1" max="1" width="1.42578125" style="2" customWidth="1"/>
    <col min="2" max="4" width="2.85546875" style="2" customWidth="1"/>
    <col min="5" max="5" width="14.7109375" style="2" customWidth="1"/>
    <col min="6" max="44" width="2.85546875" style="2" customWidth="1"/>
    <col min="45" max="45" width="4.140625" style="2" customWidth="1"/>
    <col min="46" max="48" width="2.85546875" style="2" customWidth="1"/>
    <col min="49" max="49" width="6.28515625" style="2" customWidth="1"/>
    <col min="50" max="50" width="12.5703125" style="2" customWidth="1"/>
    <col min="51" max="257" width="12.5703125" style="2"/>
    <col min="258" max="260" width="2.85546875" style="2" customWidth="1"/>
    <col min="261" max="261" width="14.7109375" style="2" customWidth="1"/>
    <col min="262" max="300" width="2.85546875" style="2" customWidth="1"/>
    <col min="301" max="301" width="4.140625" style="2" customWidth="1"/>
    <col min="302" max="304" width="2.85546875" style="2" customWidth="1"/>
    <col min="305" max="305" width="6.28515625" style="2" customWidth="1"/>
    <col min="306" max="306" width="12.5703125" style="2" customWidth="1"/>
    <col min="307" max="513" width="12.5703125" style="2"/>
    <col min="514" max="516" width="2.85546875" style="2" customWidth="1"/>
    <col min="517" max="517" width="14.7109375" style="2" customWidth="1"/>
    <col min="518" max="556" width="2.85546875" style="2" customWidth="1"/>
    <col min="557" max="557" width="4.140625" style="2" customWidth="1"/>
    <col min="558" max="560" width="2.85546875" style="2" customWidth="1"/>
    <col min="561" max="561" width="6.28515625" style="2" customWidth="1"/>
    <col min="562" max="562" width="12.5703125" style="2" customWidth="1"/>
    <col min="563" max="769" width="12.5703125" style="2"/>
    <col min="770" max="772" width="2.85546875" style="2" customWidth="1"/>
    <col min="773" max="773" width="14.7109375" style="2" customWidth="1"/>
    <col min="774" max="812" width="2.85546875" style="2" customWidth="1"/>
    <col min="813" max="813" width="4.140625" style="2" customWidth="1"/>
    <col min="814" max="816" width="2.85546875" style="2" customWidth="1"/>
    <col min="817" max="817" width="6.28515625" style="2" customWidth="1"/>
    <col min="818" max="818" width="12.5703125" style="2" customWidth="1"/>
    <col min="819" max="1025" width="12.5703125" style="2"/>
    <col min="1026" max="1028" width="2.85546875" style="2" customWidth="1"/>
    <col min="1029" max="1029" width="14.7109375" style="2" customWidth="1"/>
    <col min="1030" max="1068" width="2.85546875" style="2" customWidth="1"/>
    <col min="1069" max="1069" width="4.140625" style="2" customWidth="1"/>
    <col min="1070" max="1072" width="2.85546875" style="2" customWidth="1"/>
    <col min="1073" max="1073" width="6.28515625" style="2" customWidth="1"/>
    <col min="1074" max="1074" width="12.5703125" style="2" customWidth="1"/>
    <col min="1075" max="1281" width="12.5703125" style="2"/>
    <col min="1282" max="1284" width="2.85546875" style="2" customWidth="1"/>
    <col min="1285" max="1285" width="14.7109375" style="2" customWidth="1"/>
    <col min="1286" max="1324" width="2.85546875" style="2" customWidth="1"/>
    <col min="1325" max="1325" width="4.140625" style="2" customWidth="1"/>
    <col min="1326" max="1328" width="2.85546875" style="2" customWidth="1"/>
    <col min="1329" max="1329" width="6.28515625" style="2" customWidth="1"/>
    <col min="1330" max="1330" width="12.5703125" style="2" customWidth="1"/>
    <col min="1331" max="1537" width="12.5703125" style="2"/>
    <col min="1538" max="1540" width="2.85546875" style="2" customWidth="1"/>
    <col min="1541" max="1541" width="14.7109375" style="2" customWidth="1"/>
    <col min="1542" max="1580" width="2.85546875" style="2" customWidth="1"/>
    <col min="1581" max="1581" width="4.140625" style="2" customWidth="1"/>
    <col min="1582" max="1584" width="2.85546875" style="2" customWidth="1"/>
    <col min="1585" max="1585" width="6.28515625" style="2" customWidth="1"/>
    <col min="1586" max="1586" width="12.5703125" style="2" customWidth="1"/>
    <col min="1587" max="1793" width="12.5703125" style="2"/>
    <col min="1794" max="1796" width="2.85546875" style="2" customWidth="1"/>
    <col min="1797" max="1797" width="14.7109375" style="2" customWidth="1"/>
    <col min="1798" max="1836" width="2.85546875" style="2" customWidth="1"/>
    <col min="1837" max="1837" width="4.140625" style="2" customWidth="1"/>
    <col min="1838" max="1840" width="2.85546875" style="2" customWidth="1"/>
    <col min="1841" max="1841" width="6.28515625" style="2" customWidth="1"/>
    <col min="1842" max="1842" width="12.5703125" style="2" customWidth="1"/>
    <col min="1843" max="2049" width="12.5703125" style="2"/>
    <col min="2050" max="2052" width="2.85546875" style="2" customWidth="1"/>
    <col min="2053" max="2053" width="14.7109375" style="2" customWidth="1"/>
    <col min="2054" max="2092" width="2.85546875" style="2" customWidth="1"/>
    <col min="2093" max="2093" width="4.140625" style="2" customWidth="1"/>
    <col min="2094" max="2096" width="2.85546875" style="2" customWidth="1"/>
    <col min="2097" max="2097" width="6.28515625" style="2" customWidth="1"/>
    <col min="2098" max="2098" width="12.5703125" style="2" customWidth="1"/>
    <col min="2099" max="2305" width="12.5703125" style="2"/>
    <col min="2306" max="2308" width="2.85546875" style="2" customWidth="1"/>
    <col min="2309" max="2309" width="14.7109375" style="2" customWidth="1"/>
    <col min="2310" max="2348" width="2.85546875" style="2" customWidth="1"/>
    <col min="2349" max="2349" width="4.140625" style="2" customWidth="1"/>
    <col min="2350" max="2352" width="2.85546875" style="2" customWidth="1"/>
    <col min="2353" max="2353" width="6.28515625" style="2" customWidth="1"/>
    <col min="2354" max="2354" width="12.5703125" style="2" customWidth="1"/>
    <col min="2355" max="2561" width="12.5703125" style="2"/>
    <col min="2562" max="2564" width="2.85546875" style="2" customWidth="1"/>
    <col min="2565" max="2565" width="14.7109375" style="2" customWidth="1"/>
    <col min="2566" max="2604" width="2.85546875" style="2" customWidth="1"/>
    <col min="2605" max="2605" width="4.140625" style="2" customWidth="1"/>
    <col min="2606" max="2608" width="2.85546875" style="2" customWidth="1"/>
    <col min="2609" max="2609" width="6.28515625" style="2" customWidth="1"/>
    <col min="2610" max="2610" width="12.5703125" style="2" customWidth="1"/>
    <col min="2611" max="2817" width="12.5703125" style="2"/>
    <col min="2818" max="2820" width="2.85546875" style="2" customWidth="1"/>
    <col min="2821" max="2821" width="14.7109375" style="2" customWidth="1"/>
    <col min="2822" max="2860" width="2.85546875" style="2" customWidth="1"/>
    <col min="2861" max="2861" width="4.140625" style="2" customWidth="1"/>
    <col min="2862" max="2864" width="2.85546875" style="2" customWidth="1"/>
    <col min="2865" max="2865" width="6.28515625" style="2" customWidth="1"/>
    <col min="2866" max="2866" width="12.5703125" style="2" customWidth="1"/>
    <col min="2867" max="3073" width="12.5703125" style="2"/>
    <col min="3074" max="3076" width="2.85546875" style="2" customWidth="1"/>
    <col min="3077" max="3077" width="14.7109375" style="2" customWidth="1"/>
    <col min="3078" max="3116" width="2.85546875" style="2" customWidth="1"/>
    <col min="3117" max="3117" width="4.140625" style="2" customWidth="1"/>
    <col min="3118" max="3120" width="2.85546875" style="2" customWidth="1"/>
    <col min="3121" max="3121" width="6.28515625" style="2" customWidth="1"/>
    <col min="3122" max="3122" width="12.5703125" style="2" customWidth="1"/>
    <col min="3123" max="3329" width="12.5703125" style="2"/>
    <col min="3330" max="3332" width="2.85546875" style="2" customWidth="1"/>
    <col min="3333" max="3333" width="14.7109375" style="2" customWidth="1"/>
    <col min="3334" max="3372" width="2.85546875" style="2" customWidth="1"/>
    <col min="3373" max="3373" width="4.140625" style="2" customWidth="1"/>
    <col min="3374" max="3376" width="2.85546875" style="2" customWidth="1"/>
    <col min="3377" max="3377" width="6.28515625" style="2" customWidth="1"/>
    <col min="3378" max="3378" width="12.5703125" style="2" customWidth="1"/>
    <col min="3379" max="3585" width="12.5703125" style="2"/>
    <col min="3586" max="3588" width="2.85546875" style="2" customWidth="1"/>
    <col min="3589" max="3589" width="14.7109375" style="2" customWidth="1"/>
    <col min="3590" max="3628" width="2.85546875" style="2" customWidth="1"/>
    <col min="3629" max="3629" width="4.140625" style="2" customWidth="1"/>
    <col min="3630" max="3632" width="2.85546875" style="2" customWidth="1"/>
    <col min="3633" max="3633" width="6.28515625" style="2" customWidth="1"/>
    <col min="3634" max="3634" width="12.5703125" style="2" customWidth="1"/>
    <col min="3635" max="3841" width="12.5703125" style="2"/>
    <col min="3842" max="3844" width="2.85546875" style="2" customWidth="1"/>
    <col min="3845" max="3845" width="14.7109375" style="2" customWidth="1"/>
    <col min="3846" max="3884" width="2.85546875" style="2" customWidth="1"/>
    <col min="3885" max="3885" width="4.140625" style="2" customWidth="1"/>
    <col min="3886" max="3888" width="2.85546875" style="2" customWidth="1"/>
    <col min="3889" max="3889" width="6.28515625" style="2" customWidth="1"/>
    <col min="3890" max="3890" width="12.5703125" style="2" customWidth="1"/>
    <col min="3891" max="4097" width="12.5703125" style="2"/>
    <col min="4098" max="4100" width="2.85546875" style="2" customWidth="1"/>
    <col min="4101" max="4101" width="14.7109375" style="2" customWidth="1"/>
    <col min="4102" max="4140" width="2.85546875" style="2" customWidth="1"/>
    <col min="4141" max="4141" width="4.140625" style="2" customWidth="1"/>
    <col min="4142" max="4144" width="2.85546875" style="2" customWidth="1"/>
    <col min="4145" max="4145" width="6.28515625" style="2" customWidth="1"/>
    <col min="4146" max="4146" width="12.5703125" style="2" customWidth="1"/>
    <col min="4147" max="4353" width="12.5703125" style="2"/>
    <col min="4354" max="4356" width="2.85546875" style="2" customWidth="1"/>
    <col min="4357" max="4357" width="14.7109375" style="2" customWidth="1"/>
    <col min="4358" max="4396" width="2.85546875" style="2" customWidth="1"/>
    <col min="4397" max="4397" width="4.140625" style="2" customWidth="1"/>
    <col min="4398" max="4400" width="2.85546875" style="2" customWidth="1"/>
    <col min="4401" max="4401" width="6.28515625" style="2" customWidth="1"/>
    <col min="4402" max="4402" width="12.5703125" style="2" customWidth="1"/>
    <col min="4403" max="4609" width="12.5703125" style="2"/>
    <col min="4610" max="4612" width="2.85546875" style="2" customWidth="1"/>
    <col min="4613" max="4613" width="14.7109375" style="2" customWidth="1"/>
    <col min="4614" max="4652" width="2.85546875" style="2" customWidth="1"/>
    <col min="4653" max="4653" width="4.140625" style="2" customWidth="1"/>
    <col min="4654" max="4656" width="2.85546875" style="2" customWidth="1"/>
    <col min="4657" max="4657" width="6.28515625" style="2" customWidth="1"/>
    <col min="4658" max="4658" width="12.5703125" style="2" customWidth="1"/>
    <col min="4659" max="4865" width="12.5703125" style="2"/>
    <col min="4866" max="4868" width="2.85546875" style="2" customWidth="1"/>
    <col min="4869" max="4869" width="14.7109375" style="2" customWidth="1"/>
    <col min="4870" max="4908" width="2.85546875" style="2" customWidth="1"/>
    <col min="4909" max="4909" width="4.140625" style="2" customWidth="1"/>
    <col min="4910" max="4912" width="2.85546875" style="2" customWidth="1"/>
    <col min="4913" max="4913" width="6.28515625" style="2" customWidth="1"/>
    <col min="4914" max="4914" width="12.5703125" style="2" customWidth="1"/>
    <col min="4915" max="5121" width="12.5703125" style="2"/>
    <col min="5122" max="5124" width="2.85546875" style="2" customWidth="1"/>
    <col min="5125" max="5125" width="14.7109375" style="2" customWidth="1"/>
    <col min="5126" max="5164" width="2.85546875" style="2" customWidth="1"/>
    <col min="5165" max="5165" width="4.140625" style="2" customWidth="1"/>
    <col min="5166" max="5168" width="2.85546875" style="2" customWidth="1"/>
    <col min="5169" max="5169" width="6.28515625" style="2" customWidth="1"/>
    <col min="5170" max="5170" width="12.5703125" style="2" customWidth="1"/>
    <col min="5171" max="5377" width="12.5703125" style="2"/>
    <col min="5378" max="5380" width="2.85546875" style="2" customWidth="1"/>
    <col min="5381" max="5381" width="14.7109375" style="2" customWidth="1"/>
    <col min="5382" max="5420" width="2.85546875" style="2" customWidth="1"/>
    <col min="5421" max="5421" width="4.140625" style="2" customWidth="1"/>
    <col min="5422" max="5424" width="2.85546875" style="2" customWidth="1"/>
    <col min="5425" max="5425" width="6.28515625" style="2" customWidth="1"/>
    <col min="5426" max="5426" width="12.5703125" style="2" customWidth="1"/>
    <col min="5427" max="5633" width="12.5703125" style="2"/>
    <col min="5634" max="5636" width="2.85546875" style="2" customWidth="1"/>
    <col min="5637" max="5637" width="14.7109375" style="2" customWidth="1"/>
    <col min="5638" max="5676" width="2.85546875" style="2" customWidth="1"/>
    <col min="5677" max="5677" width="4.140625" style="2" customWidth="1"/>
    <col min="5678" max="5680" width="2.85546875" style="2" customWidth="1"/>
    <col min="5681" max="5681" width="6.28515625" style="2" customWidth="1"/>
    <col min="5682" max="5682" width="12.5703125" style="2" customWidth="1"/>
    <col min="5683" max="5889" width="12.5703125" style="2"/>
    <col min="5890" max="5892" width="2.85546875" style="2" customWidth="1"/>
    <col min="5893" max="5893" width="14.7109375" style="2" customWidth="1"/>
    <col min="5894" max="5932" width="2.85546875" style="2" customWidth="1"/>
    <col min="5933" max="5933" width="4.140625" style="2" customWidth="1"/>
    <col min="5934" max="5936" width="2.85546875" style="2" customWidth="1"/>
    <col min="5937" max="5937" width="6.28515625" style="2" customWidth="1"/>
    <col min="5938" max="5938" width="12.5703125" style="2" customWidth="1"/>
    <col min="5939" max="6145" width="12.5703125" style="2"/>
    <col min="6146" max="6148" width="2.85546875" style="2" customWidth="1"/>
    <col min="6149" max="6149" width="14.7109375" style="2" customWidth="1"/>
    <col min="6150" max="6188" width="2.85546875" style="2" customWidth="1"/>
    <col min="6189" max="6189" width="4.140625" style="2" customWidth="1"/>
    <col min="6190" max="6192" width="2.85546875" style="2" customWidth="1"/>
    <col min="6193" max="6193" width="6.28515625" style="2" customWidth="1"/>
    <col min="6194" max="6194" width="12.5703125" style="2" customWidth="1"/>
    <col min="6195" max="6401" width="12.5703125" style="2"/>
    <col min="6402" max="6404" width="2.85546875" style="2" customWidth="1"/>
    <col min="6405" max="6405" width="14.7109375" style="2" customWidth="1"/>
    <col min="6406" max="6444" width="2.85546875" style="2" customWidth="1"/>
    <col min="6445" max="6445" width="4.140625" style="2" customWidth="1"/>
    <col min="6446" max="6448" width="2.85546875" style="2" customWidth="1"/>
    <col min="6449" max="6449" width="6.28515625" style="2" customWidth="1"/>
    <col min="6450" max="6450" width="12.5703125" style="2" customWidth="1"/>
    <col min="6451" max="6657" width="12.5703125" style="2"/>
    <col min="6658" max="6660" width="2.85546875" style="2" customWidth="1"/>
    <col min="6661" max="6661" width="14.7109375" style="2" customWidth="1"/>
    <col min="6662" max="6700" width="2.85546875" style="2" customWidth="1"/>
    <col min="6701" max="6701" width="4.140625" style="2" customWidth="1"/>
    <col min="6702" max="6704" width="2.85546875" style="2" customWidth="1"/>
    <col min="6705" max="6705" width="6.28515625" style="2" customWidth="1"/>
    <col min="6706" max="6706" width="12.5703125" style="2" customWidth="1"/>
    <col min="6707" max="6913" width="12.5703125" style="2"/>
    <col min="6914" max="6916" width="2.85546875" style="2" customWidth="1"/>
    <col min="6917" max="6917" width="14.7109375" style="2" customWidth="1"/>
    <col min="6918" max="6956" width="2.85546875" style="2" customWidth="1"/>
    <col min="6957" max="6957" width="4.140625" style="2" customWidth="1"/>
    <col min="6958" max="6960" width="2.85546875" style="2" customWidth="1"/>
    <col min="6961" max="6961" width="6.28515625" style="2" customWidth="1"/>
    <col min="6962" max="6962" width="12.5703125" style="2" customWidth="1"/>
    <col min="6963" max="7169" width="12.5703125" style="2"/>
    <col min="7170" max="7172" width="2.85546875" style="2" customWidth="1"/>
    <col min="7173" max="7173" width="14.7109375" style="2" customWidth="1"/>
    <col min="7174" max="7212" width="2.85546875" style="2" customWidth="1"/>
    <col min="7213" max="7213" width="4.140625" style="2" customWidth="1"/>
    <col min="7214" max="7216" width="2.85546875" style="2" customWidth="1"/>
    <col min="7217" max="7217" width="6.28515625" style="2" customWidth="1"/>
    <col min="7218" max="7218" width="12.5703125" style="2" customWidth="1"/>
    <col min="7219" max="7425" width="12.5703125" style="2"/>
    <col min="7426" max="7428" width="2.85546875" style="2" customWidth="1"/>
    <col min="7429" max="7429" width="14.7109375" style="2" customWidth="1"/>
    <col min="7430" max="7468" width="2.85546875" style="2" customWidth="1"/>
    <col min="7469" max="7469" width="4.140625" style="2" customWidth="1"/>
    <col min="7470" max="7472" width="2.85546875" style="2" customWidth="1"/>
    <col min="7473" max="7473" width="6.28515625" style="2" customWidth="1"/>
    <col min="7474" max="7474" width="12.5703125" style="2" customWidth="1"/>
    <col min="7475" max="7681" width="12.5703125" style="2"/>
    <col min="7682" max="7684" width="2.85546875" style="2" customWidth="1"/>
    <col min="7685" max="7685" width="14.7109375" style="2" customWidth="1"/>
    <col min="7686" max="7724" width="2.85546875" style="2" customWidth="1"/>
    <col min="7725" max="7725" width="4.140625" style="2" customWidth="1"/>
    <col min="7726" max="7728" width="2.85546875" style="2" customWidth="1"/>
    <col min="7729" max="7729" width="6.28515625" style="2" customWidth="1"/>
    <col min="7730" max="7730" width="12.5703125" style="2" customWidth="1"/>
    <col min="7731" max="7937" width="12.5703125" style="2"/>
    <col min="7938" max="7940" width="2.85546875" style="2" customWidth="1"/>
    <col min="7941" max="7941" width="14.7109375" style="2" customWidth="1"/>
    <col min="7942" max="7980" width="2.85546875" style="2" customWidth="1"/>
    <col min="7981" max="7981" width="4.140625" style="2" customWidth="1"/>
    <col min="7982" max="7984" width="2.85546875" style="2" customWidth="1"/>
    <col min="7985" max="7985" width="6.28515625" style="2" customWidth="1"/>
    <col min="7986" max="7986" width="12.5703125" style="2" customWidth="1"/>
    <col min="7987" max="8193" width="12.5703125" style="2"/>
    <col min="8194" max="8196" width="2.85546875" style="2" customWidth="1"/>
    <col min="8197" max="8197" width="14.7109375" style="2" customWidth="1"/>
    <col min="8198" max="8236" width="2.85546875" style="2" customWidth="1"/>
    <col min="8237" max="8237" width="4.140625" style="2" customWidth="1"/>
    <col min="8238" max="8240" width="2.85546875" style="2" customWidth="1"/>
    <col min="8241" max="8241" width="6.28515625" style="2" customWidth="1"/>
    <col min="8242" max="8242" width="12.5703125" style="2" customWidth="1"/>
    <col min="8243" max="8449" width="12.5703125" style="2"/>
    <col min="8450" max="8452" width="2.85546875" style="2" customWidth="1"/>
    <col min="8453" max="8453" width="14.7109375" style="2" customWidth="1"/>
    <col min="8454" max="8492" width="2.85546875" style="2" customWidth="1"/>
    <col min="8493" max="8493" width="4.140625" style="2" customWidth="1"/>
    <col min="8494" max="8496" width="2.85546875" style="2" customWidth="1"/>
    <col min="8497" max="8497" width="6.28515625" style="2" customWidth="1"/>
    <col min="8498" max="8498" width="12.5703125" style="2" customWidth="1"/>
    <col min="8499" max="8705" width="12.5703125" style="2"/>
    <col min="8706" max="8708" width="2.85546875" style="2" customWidth="1"/>
    <col min="8709" max="8709" width="14.7109375" style="2" customWidth="1"/>
    <col min="8710" max="8748" width="2.85546875" style="2" customWidth="1"/>
    <col min="8749" max="8749" width="4.140625" style="2" customWidth="1"/>
    <col min="8750" max="8752" width="2.85546875" style="2" customWidth="1"/>
    <col min="8753" max="8753" width="6.28515625" style="2" customWidth="1"/>
    <col min="8754" max="8754" width="12.5703125" style="2" customWidth="1"/>
    <col min="8755" max="8961" width="12.5703125" style="2"/>
    <col min="8962" max="8964" width="2.85546875" style="2" customWidth="1"/>
    <col min="8965" max="8965" width="14.7109375" style="2" customWidth="1"/>
    <col min="8966" max="9004" width="2.85546875" style="2" customWidth="1"/>
    <col min="9005" max="9005" width="4.140625" style="2" customWidth="1"/>
    <col min="9006" max="9008" width="2.85546875" style="2" customWidth="1"/>
    <col min="9009" max="9009" width="6.28515625" style="2" customWidth="1"/>
    <col min="9010" max="9010" width="12.5703125" style="2" customWidth="1"/>
    <col min="9011" max="9217" width="12.5703125" style="2"/>
    <col min="9218" max="9220" width="2.85546875" style="2" customWidth="1"/>
    <col min="9221" max="9221" width="14.7109375" style="2" customWidth="1"/>
    <col min="9222" max="9260" width="2.85546875" style="2" customWidth="1"/>
    <col min="9261" max="9261" width="4.140625" style="2" customWidth="1"/>
    <col min="9262" max="9264" width="2.85546875" style="2" customWidth="1"/>
    <col min="9265" max="9265" width="6.28515625" style="2" customWidth="1"/>
    <col min="9266" max="9266" width="12.5703125" style="2" customWidth="1"/>
    <col min="9267" max="9473" width="12.5703125" style="2"/>
    <col min="9474" max="9476" width="2.85546875" style="2" customWidth="1"/>
    <col min="9477" max="9477" width="14.7109375" style="2" customWidth="1"/>
    <col min="9478" max="9516" width="2.85546875" style="2" customWidth="1"/>
    <col min="9517" max="9517" width="4.140625" style="2" customWidth="1"/>
    <col min="9518" max="9520" width="2.85546875" style="2" customWidth="1"/>
    <col min="9521" max="9521" width="6.28515625" style="2" customWidth="1"/>
    <col min="9522" max="9522" width="12.5703125" style="2" customWidth="1"/>
    <col min="9523" max="9729" width="12.5703125" style="2"/>
    <col min="9730" max="9732" width="2.85546875" style="2" customWidth="1"/>
    <col min="9733" max="9733" width="14.7109375" style="2" customWidth="1"/>
    <col min="9734" max="9772" width="2.85546875" style="2" customWidth="1"/>
    <col min="9773" max="9773" width="4.140625" style="2" customWidth="1"/>
    <col min="9774" max="9776" width="2.85546875" style="2" customWidth="1"/>
    <col min="9777" max="9777" width="6.28515625" style="2" customWidth="1"/>
    <col min="9778" max="9778" width="12.5703125" style="2" customWidth="1"/>
    <col min="9779" max="9985" width="12.5703125" style="2"/>
    <col min="9986" max="9988" width="2.85546875" style="2" customWidth="1"/>
    <col min="9989" max="9989" width="14.7109375" style="2" customWidth="1"/>
    <col min="9990" max="10028" width="2.85546875" style="2" customWidth="1"/>
    <col min="10029" max="10029" width="4.140625" style="2" customWidth="1"/>
    <col min="10030" max="10032" width="2.85546875" style="2" customWidth="1"/>
    <col min="10033" max="10033" width="6.28515625" style="2" customWidth="1"/>
    <col min="10034" max="10034" width="12.5703125" style="2" customWidth="1"/>
    <col min="10035" max="10241" width="12.5703125" style="2"/>
    <col min="10242" max="10244" width="2.85546875" style="2" customWidth="1"/>
    <col min="10245" max="10245" width="14.7109375" style="2" customWidth="1"/>
    <col min="10246" max="10284" width="2.85546875" style="2" customWidth="1"/>
    <col min="10285" max="10285" width="4.140625" style="2" customWidth="1"/>
    <col min="10286" max="10288" width="2.85546875" style="2" customWidth="1"/>
    <col min="10289" max="10289" width="6.28515625" style="2" customWidth="1"/>
    <col min="10290" max="10290" width="12.5703125" style="2" customWidth="1"/>
    <col min="10291" max="10497" width="12.5703125" style="2"/>
    <col min="10498" max="10500" width="2.85546875" style="2" customWidth="1"/>
    <col min="10501" max="10501" width="14.7109375" style="2" customWidth="1"/>
    <col min="10502" max="10540" width="2.85546875" style="2" customWidth="1"/>
    <col min="10541" max="10541" width="4.140625" style="2" customWidth="1"/>
    <col min="10542" max="10544" width="2.85546875" style="2" customWidth="1"/>
    <col min="10545" max="10545" width="6.28515625" style="2" customWidth="1"/>
    <col min="10546" max="10546" width="12.5703125" style="2" customWidth="1"/>
    <col min="10547" max="10753" width="12.5703125" style="2"/>
    <col min="10754" max="10756" width="2.85546875" style="2" customWidth="1"/>
    <col min="10757" max="10757" width="14.7109375" style="2" customWidth="1"/>
    <col min="10758" max="10796" width="2.85546875" style="2" customWidth="1"/>
    <col min="10797" max="10797" width="4.140625" style="2" customWidth="1"/>
    <col min="10798" max="10800" width="2.85546875" style="2" customWidth="1"/>
    <col min="10801" max="10801" width="6.28515625" style="2" customWidth="1"/>
    <col min="10802" max="10802" width="12.5703125" style="2" customWidth="1"/>
    <col min="10803" max="11009" width="12.5703125" style="2"/>
    <col min="11010" max="11012" width="2.85546875" style="2" customWidth="1"/>
    <col min="11013" max="11013" width="14.7109375" style="2" customWidth="1"/>
    <col min="11014" max="11052" width="2.85546875" style="2" customWidth="1"/>
    <col min="11053" max="11053" width="4.140625" style="2" customWidth="1"/>
    <col min="11054" max="11056" width="2.85546875" style="2" customWidth="1"/>
    <col min="11057" max="11057" width="6.28515625" style="2" customWidth="1"/>
    <col min="11058" max="11058" width="12.5703125" style="2" customWidth="1"/>
    <col min="11059" max="11265" width="12.5703125" style="2"/>
    <col min="11266" max="11268" width="2.85546875" style="2" customWidth="1"/>
    <col min="11269" max="11269" width="14.7109375" style="2" customWidth="1"/>
    <col min="11270" max="11308" width="2.85546875" style="2" customWidth="1"/>
    <col min="11309" max="11309" width="4.140625" style="2" customWidth="1"/>
    <col min="11310" max="11312" width="2.85546875" style="2" customWidth="1"/>
    <col min="11313" max="11313" width="6.28515625" style="2" customWidth="1"/>
    <col min="11314" max="11314" width="12.5703125" style="2" customWidth="1"/>
    <col min="11315" max="11521" width="12.5703125" style="2"/>
    <col min="11522" max="11524" width="2.85546875" style="2" customWidth="1"/>
    <col min="11525" max="11525" width="14.7109375" style="2" customWidth="1"/>
    <col min="11526" max="11564" width="2.85546875" style="2" customWidth="1"/>
    <col min="11565" max="11565" width="4.140625" style="2" customWidth="1"/>
    <col min="11566" max="11568" width="2.85546875" style="2" customWidth="1"/>
    <col min="11569" max="11569" width="6.28515625" style="2" customWidth="1"/>
    <col min="11570" max="11570" width="12.5703125" style="2" customWidth="1"/>
    <col min="11571" max="11777" width="12.5703125" style="2"/>
    <col min="11778" max="11780" width="2.85546875" style="2" customWidth="1"/>
    <col min="11781" max="11781" width="14.7109375" style="2" customWidth="1"/>
    <col min="11782" max="11820" width="2.85546875" style="2" customWidth="1"/>
    <col min="11821" max="11821" width="4.140625" style="2" customWidth="1"/>
    <col min="11822" max="11824" width="2.85546875" style="2" customWidth="1"/>
    <col min="11825" max="11825" width="6.28515625" style="2" customWidth="1"/>
    <col min="11826" max="11826" width="12.5703125" style="2" customWidth="1"/>
    <col min="11827" max="12033" width="12.5703125" style="2"/>
    <col min="12034" max="12036" width="2.85546875" style="2" customWidth="1"/>
    <col min="12037" max="12037" width="14.7109375" style="2" customWidth="1"/>
    <col min="12038" max="12076" width="2.85546875" style="2" customWidth="1"/>
    <col min="12077" max="12077" width="4.140625" style="2" customWidth="1"/>
    <col min="12078" max="12080" width="2.85546875" style="2" customWidth="1"/>
    <col min="12081" max="12081" width="6.28515625" style="2" customWidth="1"/>
    <col min="12082" max="12082" width="12.5703125" style="2" customWidth="1"/>
    <col min="12083" max="12289" width="12.5703125" style="2"/>
    <col min="12290" max="12292" width="2.85546875" style="2" customWidth="1"/>
    <col min="12293" max="12293" width="14.7109375" style="2" customWidth="1"/>
    <col min="12294" max="12332" width="2.85546875" style="2" customWidth="1"/>
    <col min="12333" max="12333" width="4.140625" style="2" customWidth="1"/>
    <col min="12334" max="12336" width="2.85546875" style="2" customWidth="1"/>
    <col min="12337" max="12337" width="6.28515625" style="2" customWidth="1"/>
    <col min="12338" max="12338" width="12.5703125" style="2" customWidth="1"/>
    <col min="12339" max="12545" width="12.5703125" style="2"/>
    <col min="12546" max="12548" width="2.85546875" style="2" customWidth="1"/>
    <col min="12549" max="12549" width="14.7109375" style="2" customWidth="1"/>
    <col min="12550" max="12588" width="2.85546875" style="2" customWidth="1"/>
    <col min="12589" max="12589" width="4.140625" style="2" customWidth="1"/>
    <col min="12590" max="12592" width="2.85546875" style="2" customWidth="1"/>
    <col min="12593" max="12593" width="6.28515625" style="2" customWidth="1"/>
    <col min="12594" max="12594" width="12.5703125" style="2" customWidth="1"/>
    <col min="12595" max="12801" width="12.5703125" style="2"/>
    <col min="12802" max="12804" width="2.85546875" style="2" customWidth="1"/>
    <col min="12805" max="12805" width="14.7109375" style="2" customWidth="1"/>
    <col min="12806" max="12844" width="2.85546875" style="2" customWidth="1"/>
    <col min="12845" max="12845" width="4.140625" style="2" customWidth="1"/>
    <col min="12846" max="12848" width="2.85546875" style="2" customWidth="1"/>
    <col min="12849" max="12849" width="6.28515625" style="2" customWidth="1"/>
    <col min="12850" max="12850" width="12.5703125" style="2" customWidth="1"/>
    <col min="12851" max="13057" width="12.5703125" style="2"/>
    <col min="13058" max="13060" width="2.85546875" style="2" customWidth="1"/>
    <col min="13061" max="13061" width="14.7109375" style="2" customWidth="1"/>
    <col min="13062" max="13100" width="2.85546875" style="2" customWidth="1"/>
    <col min="13101" max="13101" width="4.140625" style="2" customWidth="1"/>
    <col min="13102" max="13104" width="2.85546875" style="2" customWidth="1"/>
    <col min="13105" max="13105" width="6.28515625" style="2" customWidth="1"/>
    <col min="13106" max="13106" width="12.5703125" style="2" customWidth="1"/>
    <col min="13107" max="13313" width="12.5703125" style="2"/>
    <col min="13314" max="13316" width="2.85546875" style="2" customWidth="1"/>
    <col min="13317" max="13317" width="14.7109375" style="2" customWidth="1"/>
    <col min="13318" max="13356" width="2.85546875" style="2" customWidth="1"/>
    <col min="13357" max="13357" width="4.140625" style="2" customWidth="1"/>
    <col min="13358" max="13360" width="2.85546875" style="2" customWidth="1"/>
    <col min="13361" max="13361" width="6.28515625" style="2" customWidth="1"/>
    <col min="13362" max="13362" width="12.5703125" style="2" customWidth="1"/>
    <col min="13363" max="13569" width="12.5703125" style="2"/>
    <col min="13570" max="13572" width="2.85546875" style="2" customWidth="1"/>
    <col min="13573" max="13573" width="14.7109375" style="2" customWidth="1"/>
    <col min="13574" max="13612" width="2.85546875" style="2" customWidth="1"/>
    <col min="13613" max="13613" width="4.140625" style="2" customWidth="1"/>
    <col min="13614" max="13616" width="2.85546875" style="2" customWidth="1"/>
    <col min="13617" max="13617" width="6.28515625" style="2" customWidth="1"/>
    <col min="13618" max="13618" width="12.5703125" style="2" customWidth="1"/>
    <col min="13619" max="13825" width="12.5703125" style="2"/>
    <col min="13826" max="13828" width="2.85546875" style="2" customWidth="1"/>
    <col min="13829" max="13829" width="14.7109375" style="2" customWidth="1"/>
    <col min="13830" max="13868" width="2.85546875" style="2" customWidth="1"/>
    <col min="13869" max="13869" width="4.140625" style="2" customWidth="1"/>
    <col min="13870" max="13872" width="2.85546875" style="2" customWidth="1"/>
    <col min="13873" max="13873" width="6.28515625" style="2" customWidth="1"/>
    <col min="13874" max="13874" width="12.5703125" style="2" customWidth="1"/>
    <col min="13875" max="14081" width="12.5703125" style="2"/>
    <col min="14082" max="14084" width="2.85546875" style="2" customWidth="1"/>
    <col min="14085" max="14085" width="14.7109375" style="2" customWidth="1"/>
    <col min="14086" max="14124" width="2.85546875" style="2" customWidth="1"/>
    <col min="14125" max="14125" width="4.140625" style="2" customWidth="1"/>
    <col min="14126" max="14128" width="2.85546875" style="2" customWidth="1"/>
    <col min="14129" max="14129" width="6.28515625" style="2" customWidth="1"/>
    <col min="14130" max="14130" width="12.5703125" style="2" customWidth="1"/>
    <col min="14131" max="14337" width="12.5703125" style="2"/>
    <col min="14338" max="14340" width="2.85546875" style="2" customWidth="1"/>
    <col min="14341" max="14341" width="14.7109375" style="2" customWidth="1"/>
    <col min="14342" max="14380" width="2.85546875" style="2" customWidth="1"/>
    <col min="14381" max="14381" width="4.140625" style="2" customWidth="1"/>
    <col min="14382" max="14384" width="2.85546875" style="2" customWidth="1"/>
    <col min="14385" max="14385" width="6.28515625" style="2" customWidth="1"/>
    <col min="14386" max="14386" width="12.5703125" style="2" customWidth="1"/>
    <col min="14387" max="14593" width="12.5703125" style="2"/>
    <col min="14594" max="14596" width="2.85546875" style="2" customWidth="1"/>
    <col min="14597" max="14597" width="14.7109375" style="2" customWidth="1"/>
    <col min="14598" max="14636" width="2.85546875" style="2" customWidth="1"/>
    <col min="14637" max="14637" width="4.140625" style="2" customWidth="1"/>
    <col min="14638" max="14640" width="2.85546875" style="2" customWidth="1"/>
    <col min="14641" max="14641" width="6.28515625" style="2" customWidth="1"/>
    <col min="14642" max="14642" width="12.5703125" style="2" customWidth="1"/>
    <col min="14643" max="14849" width="12.5703125" style="2"/>
    <col min="14850" max="14852" width="2.85546875" style="2" customWidth="1"/>
    <col min="14853" max="14853" width="14.7109375" style="2" customWidth="1"/>
    <col min="14854" max="14892" width="2.85546875" style="2" customWidth="1"/>
    <col min="14893" max="14893" width="4.140625" style="2" customWidth="1"/>
    <col min="14894" max="14896" width="2.85546875" style="2" customWidth="1"/>
    <col min="14897" max="14897" width="6.28515625" style="2" customWidth="1"/>
    <col min="14898" max="14898" width="12.5703125" style="2" customWidth="1"/>
    <col min="14899" max="15105" width="12.5703125" style="2"/>
    <col min="15106" max="15108" width="2.85546875" style="2" customWidth="1"/>
    <col min="15109" max="15109" width="14.7109375" style="2" customWidth="1"/>
    <col min="15110" max="15148" width="2.85546875" style="2" customWidth="1"/>
    <col min="15149" max="15149" width="4.140625" style="2" customWidth="1"/>
    <col min="15150" max="15152" width="2.85546875" style="2" customWidth="1"/>
    <col min="15153" max="15153" width="6.28515625" style="2" customWidth="1"/>
    <col min="15154" max="15154" width="12.5703125" style="2" customWidth="1"/>
    <col min="15155" max="15361" width="12.5703125" style="2"/>
    <col min="15362" max="15364" width="2.85546875" style="2" customWidth="1"/>
    <col min="15365" max="15365" width="14.7109375" style="2" customWidth="1"/>
    <col min="15366" max="15404" width="2.85546875" style="2" customWidth="1"/>
    <col min="15405" max="15405" width="4.140625" style="2" customWidth="1"/>
    <col min="15406" max="15408" width="2.85546875" style="2" customWidth="1"/>
    <col min="15409" max="15409" width="6.28515625" style="2" customWidth="1"/>
    <col min="15410" max="15410" width="12.5703125" style="2" customWidth="1"/>
    <col min="15411" max="15617" width="12.5703125" style="2"/>
    <col min="15618" max="15620" width="2.85546875" style="2" customWidth="1"/>
    <col min="15621" max="15621" width="14.7109375" style="2" customWidth="1"/>
    <col min="15622" max="15660" width="2.85546875" style="2" customWidth="1"/>
    <col min="15661" max="15661" width="4.140625" style="2" customWidth="1"/>
    <col min="15662" max="15664" width="2.85546875" style="2" customWidth="1"/>
    <col min="15665" max="15665" width="6.28515625" style="2" customWidth="1"/>
    <col min="15666" max="15666" width="12.5703125" style="2" customWidth="1"/>
    <col min="15667" max="15873" width="12.5703125" style="2"/>
    <col min="15874" max="15876" width="2.85546875" style="2" customWidth="1"/>
    <col min="15877" max="15877" width="14.7109375" style="2" customWidth="1"/>
    <col min="15878" max="15916" width="2.85546875" style="2" customWidth="1"/>
    <col min="15917" max="15917" width="4.140625" style="2" customWidth="1"/>
    <col min="15918" max="15920" width="2.85546875" style="2" customWidth="1"/>
    <col min="15921" max="15921" width="6.28515625" style="2" customWidth="1"/>
    <col min="15922" max="15922" width="12.5703125" style="2" customWidth="1"/>
    <col min="15923" max="16129" width="12.5703125" style="2"/>
    <col min="16130" max="16132" width="2.85546875" style="2" customWidth="1"/>
    <col min="16133" max="16133" width="14.7109375" style="2" customWidth="1"/>
    <col min="16134" max="16172" width="2.85546875" style="2" customWidth="1"/>
    <col min="16173" max="16173" width="4.140625" style="2" customWidth="1"/>
    <col min="16174" max="16176" width="2.85546875" style="2" customWidth="1"/>
    <col min="16177" max="16177" width="6.28515625" style="2" customWidth="1"/>
    <col min="16178" max="16178" width="12.5703125" style="2" customWidth="1"/>
    <col min="16179" max="16384" width="12.5703125" style="2"/>
  </cols>
  <sheetData>
    <row r="1" spans="2:49" s="1" customFormat="1" ht="12.75" x14ac:dyDescent="0.2"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</row>
    <row r="2" spans="2:49" ht="19.5" x14ac:dyDescent="0.2">
      <c r="E2" s="334"/>
      <c r="F2" s="334"/>
      <c r="G2" s="334"/>
      <c r="H2" s="334"/>
      <c r="I2" s="334"/>
      <c r="J2" s="334"/>
      <c r="K2" s="334"/>
      <c r="L2" s="3"/>
      <c r="AL2" s="335"/>
      <c r="AM2" s="335"/>
      <c r="AN2" s="335"/>
      <c r="AO2" s="335"/>
      <c r="AP2" s="335"/>
      <c r="AQ2" s="335"/>
      <c r="AR2" s="335"/>
      <c r="AS2" s="335"/>
      <c r="AT2" s="335"/>
      <c r="AU2" s="335"/>
      <c r="AV2" s="335"/>
      <c r="AW2" s="335"/>
    </row>
    <row r="3" spans="2:49" ht="15.75" x14ac:dyDescent="0.2">
      <c r="E3" s="336"/>
      <c r="F3" s="336"/>
      <c r="G3" s="336"/>
      <c r="H3" s="336"/>
      <c r="I3" s="336"/>
      <c r="J3" s="336"/>
      <c r="K3" s="336"/>
      <c r="L3" s="336"/>
      <c r="AL3" s="337"/>
      <c r="AM3" s="337"/>
      <c r="AN3" s="337"/>
      <c r="AO3" s="337"/>
      <c r="AP3" s="337"/>
      <c r="AQ3" s="337"/>
      <c r="AR3" s="337"/>
      <c r="AS3" s="337"/>
      <c r="AT3" s="337"/>
      <c r="AU3" s="337"/>
      <c r="AV3" s="337"/>
      <c r="AW3" s="337"/>
    </row>
    <row r="4" spans="2:49" s="4" customFormat="1" ht="15.75" x14ac:dyDescent="0.25">
      <c r="E4" s="338"/>
      <c r="F4" s="338"/>
      <c r="G4" s="338"/>
      <c r="H4" s="338"/>
      <c r="I4" s="338"/>
      <c r="J4" s="338"/>
      <c r="K4" s="338"/>
      <c r="L4" s="5"/>
      <c r="M4" s="5"/>
      <c r="N4" s="5"/>
      <c r="O4" s="5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2:49" x14ac:dyDescent="0.2">
      <c r="B5" s="7"/>
      <c r="C5" s="7"/>
      <c r="D5" s="7"/>
      <c r="E5" s="7"/>
      <c r="F5" s="7"/>
      <c r="G5" s="7"/>
      <c r="AL5" s="339"/>
      <c r="AM5" s="340"/>
      <c r="AN5" s="340"/>
      <c r="AO5" s="340"/>
      <c r="AP5" s="340"/>
      <c r="AQ5" s="340"/>
      <c r="AR5" s="340"/>
      <c r="AS5" s="340"/>
      <c r="AT5" s="340"/>
      <c r="AU5" s="340"/>
      <c r="AV5" s="340"/>
      <c r="AW5" s="340"/>
    </row>
    <row r="6" spans="2:49" x14ac:dyDescent="0.2">
      <c r="E6" s="7"/>
      <c r="F6" s="7"/>
      <c r="G6" s="7"/>
      <c r="AL6" s="340"/>
      <c r="AM6" s="340"/>
      <c r="AN6" s="340"/>
      <c r="AO6" s="340"/>
      <c r="AP6" s="340"/>
      <c r="AQ6" s="340"/>
      <c r="AR6" s="340"/>
      <c r="AS6" s="340"/>
      <c r="AT6" s="340"/>
      <c r="AU6" s="340"/>
      <c r="AV6" s="340"/>
      <c r="AW6" s="340"/>
    </row>
    <row r="7" spans="2:49" x14ac:dyDescent="0.2">
      <c r="E7" s="7"/>
      <c r="F7" s="7"/>
      <c r="G7" s="7"/>
    </row>
    <row r="8" spans="2:49" ht="33" x14ac:dyDescent="0.2">
      <c r="B8" s="341" t="s">
        <v>588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1"/>
      <c r="AG8" s="341"/>
      <c r="AH8" s="341"/>
      <c r="AI8" s="341"/>
      <c r="AJ8" s="341"/>
      <c r="AK8" s="341"/>
      <c r="AL8" s="341"/>
      <c r="AM8" s="341"/>
      <c r="AN8" s="341"/>
      <c r="AO8" s="341"/>
      <c r="AP8" s="341"/>
      <c r="AQ8" s="341"/>
      <c r="AR8" s="341"/>
      <c r="AS8" s="341"/>
      <c r="AT8" s="341"/>
      <c r="AU8" s="341"/>
      <c r="AV8" s="341"/>
      <c r="AW8" s="341"/>
    </row>
    <row r="9" spans="2:49" ht="12.75" x14ac:dyDescent="0.2">
      <c r="B9" s="342" t="s">
        <v>0</v>
      </c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342"/>
      <c r="AH9" s="342"/>
      <c r="AI9" s="342"/>
      <c r="AJ9" s="342"/>
      <c r="AK9" s="342"/>
      <c r="AL9" s="342"/>
      <c r="AM9" s="342"/>
      <c r="AN9" s="342"/>
      <c r="AO9" s="342"/>
      <c r="AP9" s="342"/>
      <c r="AQ9" s="342"/>
      <c r="AR9" s="342"/>
      <c r="AS9" s="342"/>
      <c r="AT9" s="342"/>
      <c r="AU9" s="342"/>
      <c r="AV9" s="342"/>
      <c r="AW9" s="342"/>
    </row>
    <row r="10" spans="2:49" ht="43.5" customHeight="1" x14ac:dyDescent="0.25">
      <c r="B10" s="343" t="s">
        <v>1</v>
      </c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3"/>
      <c r="AH10" s="343"/>
      <c r="AI10" s="343"/>
      <c r="AJ10" s="343"/>
      <c r="AK10" s="343"/>
      <c r="AL10" s="343"/>
      <c r="AM10" s="343"/>
      <c r="AN10" s="343"/>
      <c r="AO10" s="343"/>
      <c r="AP10" s="343"/>
      <c r="AQ10" s="343"/>
      <c r="AR10" s="343"/>
      <c r="AS10" s="343"/>
      <c r="AT10" s="343"/>
      <c r="AU10" s="343"/>
      <c r="AV10" s="343"/>
      <c r="AW10" s="343"/>
    </row>
    <row r="11" spans="2:49" x14ac:dyDescent="0.2">
      <c r="B11" s="344" t="s">
        <v>2</v>
      </c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344"/>
      <c r="AO11" s="344"/>
      <c r="AP11" s="344"/>
      <c r="AQ11" s="344"/>
      <c r="AR11" s="344"/>
      <c r="AS11" s="344"/>
      <c r="AT11" s="344"/>
      <c r="AU11" s="344"/>
      <c r="AV11" s="344"/>
      <c r="AW11" s="344"/>
    </row>
    <row r="12" spans="2:49" ht="12.75" x14ac:dyDescent="0.2">
      <c r="B12" s="332" t="s">
        <v>3</v>
      </c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F12" s="332"/>
      <c r="AG12" s="332"/>
      <c r="AH12" s="332"/>
      <c r="AI12" s="332"/>
      <c r="AJ12" s="332"/>
      <c r="AK12" s="332"/>
      <c r="AL12" s="332"/>
      <c r="AM12" s="332"/>
      <c r="AN12" s="332"/>
      <c r="AO12" s="332"/>
      <c r="AP12" s="332"/>
      <c r="AQ12" s="332"/>
      <c r="AR12" s="332"/>
      <c r="AS12" s="332"/>
      <c r="AT12" s="332"/>
      <c r="AU12" s="332"/>
      <c r="AV12" s="332"/>
      <c r="AW12" s="332"/>
    </row>
    <row r="13" spans="2:49" ht="15" x14ac:dyDescent="0.2">
      <c r="B13" s="327" t="s">
        <v>93</v>
      </c>
      <c r="C13" s="327"/>
      <c r="D13" s="327"/>
      <c r="E13" s="327"/>
      <c r="F13" s="327"/>
      <c r="G13" s="7"/>
      <c r="H13" s="328" t="s">
        <v>584</v>
      </c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328"/>
      <c r="AR13" s="328"/>
      <c r="AS13" s="328"/>
      <c r="AT13" s="328"/>
      <c r="AU13" s="328"/>
      <c r="AV13" s="328"/>
      <c r="AW13" s="328"/>
    </row>
    <row r="14" spans="2:49" x14ac:dyDescent="0.2">
      <c r="B14" s="329" t="s">
        <v>4</v>
      </c>
      <c r="C14" s="329"/>
      <c r="D14" s="329"/>
      <c r="E14" s="329"/>
      <c r="F14" s="329"/>
      <c r="G14" s="329"/>
      <c r="H14" s="330" t="s">
        <v>5</v>
      </c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0"/>
      <c r="AM14" s="330"/>
      <c r="AN14" s="330"/>
      <c r="AO14" s="330"/>
      <c r="AP14" s="330"/>
      <c r="AQ14" s="330"/>
      <c r="AR14" s="330"/>
      <c r="AS14" s="330"/>
      <c r="AT14" s="330"/>
      <c r="AU14" s="330"/>
      <c r="AV14" s="330"/>
      <c r="AW14" s="8"/>
    </row>
    <row r="15" spans="2:49" ht="15" x14ac:dyDescent="0.2">
      <c r="B15" s="331" t="s">
        <v>6</v>
      </c>
      <c r="C15" s="331"/>
      <c r="D15" s="331"/>
      <c r="E15" s="331"/>
      <c r="F15" s="331"/>
      <c r="G15" s="331"/>
      <c r="H15" s="325" t="s">
        <v>94</v>
      </c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  <c r="AU15" s="325"/>
      <c r="AV15" s="325"/>
      <c r="AW15" s="325"/>
    </row>
    <row r="16" spans="2:49" ht="15" x14ac:dyDescent="0.2">
      <c r="B16" s="320" t="s">
        <v>7</v>
      </c>
      <c r="C16" s="320"/>
      <c r="D16" s="320"/>
      <c r="E16" s="320"/>
      <c r="F16" s="328" t="s">
        <v>95</v>
      </c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  <c r="AK16" s="328"/>
      <c r="AL16" s="328"/>
      <c r="AM16" s="328"/>
      <c r="AN16" s="328"/>
      <c r="AO16" s="328"/>
      <c r="AP16" s="328"/>
      <c r="AQ16" s="328"/>
      <c r="AR16" s="328"/>
      <c r="AS16" s="328"/>
      <c r="AT16" s="328"/>
      <c r="AU16" s="328"/>
      <c r="AV16" s="328"/>
      <c r="AW16" s="328"/>
    </row>
    <row r="17" spans="2:49" ht="15" hidden="1" x14ac:dyDescent="0.2">
      <c r="B17" s="9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  <c r="AD17" s="325"/>
      <c r="AE17" s="325"/>
      <c r="AF17" s="325"/>
      <c r="AG17" s="325"/>
      <c r="AH17" s="325"/>
      <c r="AI17" s="325"/>
      <c r="AJ17" s="325"/>
      <c r="AK17" s="325"/>
      <c r="AL17" s="325"/>
      <c r="AM17" s="325"/>
      <c r="AN17" s="325"/>
      <c r="AO17" s="325"/>
      <c r="AP17" s="325"/>
      <c r="AQ17" s="325"/>
      <c r="AR17" s="325"/>
      <c r="AS17" s="325"/>
      <c r="AT17" s="325"/>
      <c r="AU17" s="325"/>
      <c r="AV17" s="325"/>
      <c r="AW17" s="325"/>
    </row>
    <row r="18" spans="2:49" ht="15" hidden="1" x14ac:dyDescent="0.2">
      <c r="B18" s="9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5"/>
      <c r="AN18" s="325"/>
      <c r="AO18" s="325"/>
      <c r="AP18" s="325"/>
      <c r="AQ18" s="325"/>
      <c r="AR18" s="325"/>
      <c r="AS18" s="325"/>
      <c r="AT18" s="325"/>
      <c r="AU18" s="325"/>
      <c r="AV18" s="325"/>
      <c r="AW18" s="325"/>
    </row>
    <row r="19" spans="2:49" ht="15" hidden="1" x14ac:dyDescent="0.2">
      <c r="B19" s="9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  <c r="AA19" s="325"/>
      <c r="AB19" s="325"/>
      <c r="AC19" s="325"/>
      <c r="AD19" s="325"/>
      <c r="AE19" s="325"/>
      <c r="AF19" s="325"/>
      <c r="AG19" s="325"/>
      <c r="AH19" s="325"/>
      <c r="AI19" s="325"/>
      <c r="AJ19" s="325"/>
      <c r="AK19" s="325"/>
      <c r="AL19" s="325"/>
      <c r="AM19" s="325"/>
      <c r="AN19" s="325"/>
      <c r="AO19" s="325"/>
      <c r="AP19" s="325"/>
      <c r="AQ19" s="325"/>
      <c r="AR19" s="325"/>
      <c r="AS19" s="325"/>
      <c r="AT19" s="325"/>
      <c r="AU19" s="325"/>
      <c r="AV19" s="325"/>
      <c r="AW19" s="325"/>
    </row>
    <row r="20" spans="2:49" ht="15" hidden="1" x14ac:dyDescent="0.2">
      <c r="B20" s="9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325"/>
      <c r="AE20" s="325"/>
      <c r="AF20" s="325"/>
      <c r="AG20" s="325"/>
      <c r="AH20" s="325"/>
      <c r="AI20" s="325"/>
      <c r="AJ20" s="325"/>
      <c r="AK20" s="325"/>
      <c r="AL20" s="325"/>
      <c r="AM20" s="325"/>
      <c r="AN20" s="325"/>
      <c r="AO20" s="325"/>
      <c r="AP20" s="325"/>
      <c r="AQ20" s="325"/>
      <c r="AR20" s="325"/>
      <c r="AS20" s="325"/>
      <c r="AT20" s="325"/>
      <c r="AU20" s="325"/>
      <c r="AV20" s="325"/>
      <c r="AW20" s="325"/>
    </row>
    <row r="21" spans="2:49" ht="15" hidden="1" x14ac:dyDescent="0.2">
      <c r="B21" s="9"/>
      <c r="H21" s="325"/>
      <c r="I21" s="325"/>
      <c r="J21" s="325"/>
      <c r="K21" s="325"/>
      <c r="L21" s="325"/>
      <c r="M21" s="325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325"/>
      <c r="AH21" s="325"/>
      <c r="AI21" s="325"/>
      <c r="AJ21" s="325"/>
      <c r="AK21" s="325"/>
      <c r="AL21" s="325"/>
      <c r="AM21" s="325"/>
      <c r="AN21" s="325"/>
      <c r="AO21" s="325"/>
      <c r="AP21" s="325"/>
      <c r="AQ21" s="325"/>
      <c r="AR21" s="325"/>
      <c r="AS21" s="325"/>
      <c r="AT21" s="325"/>
      <c r="AU21" s="325"/>
      <c r="AV21" s="325"/>
      <c r="AW21" s="325"/>
    </row>
    <row r="22" spans="2:49" ht="15" hidden="1" x14ac:dyDescent="0.2">
      <c r="B22" s="9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5"/>
      <c r="AT22" s="325"/>
      <c r="AU22" s="325"/>
      <c r="AV22" s="325"/>
      <c r="AW22" s="325"/>
    </row>
    <row r="23" spans="2:49" ht="15" x14ac:dyDescent="0.2">
      <c r="B23" s="320" t="s">
        <v>8</v>
      </c>
      <c r="C23" s="320"/>
      <c r="D23" s="320"/>
      <c r="E23" s="320"/>
      <c r="F23" s="320"/>
      <c r="G23" s="320"/>
      <c r="H23" s="326" t="s">
        <v>96</v>
      </c>
      <c r="I23" s="326"/>
      <c r="J23" s="326"/>
      <c r="K23" s="326"/>
      <c r="L23" s="326"/>
      <c r="M23" s="326"/>
      <c r="N23" s="326"/>
      <c r="O23" s="326"/>
      <c r="P23" s="7"/>
      <c r="Q23" s="320" t="s">
        <v>9</v>
      </c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6" t="s">
        <v>97</v>
      </c>
      <c r="AE23" s="326"/>
      <c r="AF23" s="326"/>
      <c r="AG23" s="326"/>
      <c r="AH23" s="326"/>
      <c r="AI23" s="7"/>
      <c r="AJ23" s="320" t="s">
        <v>10</v>
      </c>
      <c r="AK23" s="320"/>
      <c r="AL23" s="320"/>
      <c r="AM23" s="320"/>
      <c r="AN23" s="320"/>
      <c r="AO23" s="320"/>
      <c r="AP23" s="320"/>
      <c r="AQ23" s="320"/>
      <c r="AR23" s="320"/>
      <c r="AS23" s="320"/>
      <c r="AT23" s="326" t="s">
        <v>585</v>
      </c>
      <c r="AU23" s="326"/>
      <c r="AV23" s="326"/>
      <c r="AW23" s="326"/>
    </row>
    <row r="24" spans="2:49" ht="15" x14ac:dyDescent="0.2">
      <c r="B24" s="320" t="s">
        <v>11</v>
      </c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1" t="s">
        <v>98</v>
      </c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1"/>
      <c r="AT24" s="321"/>
      <c r="AU24" s="321"/>
      <c r="AV24" s="321"/>
      <c r="AW24" s="321"/>
    </row>
    <row r="25" spans="2:49" x14ac:dyDescent="0.2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22" t="s">
        <v>12</v>
      </c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22"/>
      <c r="AO25" s="322"/>
      <c r="AP25" s="322"/>
      <c r="AQ25" s="322"/>
      <c r="AR25" s="322"/>
      <c r="AS25" s="322"/>
      <c r="AT25" s="322"/>
      <c r="AU25" s="322"/>
      <c r="AV25" s="322"/>
      <c r="AW25" s="322"/>
    </row>
    <row r="26" spans="2:49" ht="15" x14ac:dyDescent="0.2">
      <c r="B26" s="320" t="s">
        <v>13</v>
      </c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3"/>
      <c r="N26" s="323"/>
      <c r="O26" s="324" t="s">
        <v>586</v>
      </c>
      <c r="P26" s="324"/>
      <c r="Q26" s="324"/>
      <c r="R26" s="324"/>
      <c r="S26" s="324"/>
      <c r="T26" s="323"/>
      <c r="U26" s="323"/>
      <c r="V26" s="324" t="s">
        <v>587</v>
      </c>
      <c r="W26" s="324"/>
      <c r="X26" s="324"/>
      <c r="Y26" s="324"/>
      <c r="Z26" s="324"/>
      <c r="AA26" s="324"/>
    </row>
    <row r="27" spans="2:49" ht="12.75" x14ac:dyDescent="0.2">
      <c r="B27" s="318" t="s">
        <v>14</v>
      </c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</row>
    <row r="28" spans="2:49" ht="12.75" x14ac:dyDescent="0.2">
      <c r="B28" s="319" t="s">
        <v>88</v>
      </c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319"/>
    </row>
    <row r="29" spans="2:49" ht="12.75" x14ac:dyDescent="0.2">
      <c r="B29" s="319" t="s">
        <v>89</v>
      </c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  <c r="P29" s="319"/>
      <c r="Q29" s="319"/>
      <c r="R29" s="319"/>
      <c r="S29" s="319"/>
      <c r="T29" s="319"/>
      <c r="U29" s="319"/>
      <c r="V29" s="319"/>
      <c r="W29" s="319"/>
      <c r="X29" s="319"/>
      <c r="Y29" s="319"/>
      <c r="Z29" s="319"/>
      <c r="AA29" s="319"/>
    </row>
    <row r="30" spans="2:49" ht="12.75" x14ac:dyDescent="0.2">
      <c r="B30" s="319" t="s">
        <v>90</v>
      </c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  <c r="P30" s="319"/>
      <c r="Q30" s="319"/>
      <c r="R30" s="319"/>
      <c r="S30" s="319"/>
      <c r="T30" s="319"/>
      <c r="U30" s="319"/>
      <c r="V30" s="319"/>
      <c r="W30" s="319"/>
      <c r="X30" s="319"/>
      <c r="Y30" s="319"/>
      <c r="Z30" s="319"/>
      <c r="AA30" s="319"/>
    </row>
    <row r="31" spans="2:49" ht="12.75" x14ac:dyDescent="0.2">
      <c r="B31" s="319" t="s">
        <v>91</v>
      </c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319"/>
      <c r="S31" s="319"/>
      <c r="T31" s="319"/>
      <c r="U31" s="319"/>
      <c r="V31" s="319"/>
      <c r="W31" s="319"/>
      <c r="X31" s="319"/>
      <c r="Y31" s="319"/>
      <c r="Z31" s="319"/>
      <c r="AA31" s="319"/>
    </row>
    <row r="32" spans="2:49" ht="12.75" x14ac:dyDescent="0.2">
      <c r="B32" s="317" t="s">
        <v>99</v>
      </c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</row>
  </sheetData>
  <mergeCells count="46">
    <mergeCell ref="B12:AW12"/>
    <mergeCell ref="B1:AW1"/>
    <mergeCell ref="E2:K2"/>
    <mergeCell ref="AL2:AW2"/>
    <mergeCell ref="E3:L3"/>
    <mergeCell ref="AL3:AW3"/>
    <mergeCell ref="E4:K4"/>
    <mergeCell ref="AL5:AW6"/>
    <mergeCell ref="B8:AW8"/>
    <mergeCell ref="B9:AW9"/>
    <mergeCell ref="B10:AW10"/>
    <mergeCell ref="B11:AW11"/>
    <mergeCell ref="H20:AW20"/>
    <mergeCell ref="B13:F13"/>
    <mergeCell ref="H13:AW13"/>
    <mergeCell ref="B14:G14"/>
    <mergeCell ref="H14:AV14"/>
    <mergeCell ref="B15:G15"/>
    <mergeCell ref="H15:AW15"/>
    <mergeCell ref="B16:E16"/>
    <mergeCell ref="F16:AW16"/>
    <mergeCell ref="H17:AW17"/>
    <mergeCell ref="H18:AW18"/>
    <mergeCell ref="H19:AW19"/>
    <mergeCell ref="H21:AW21"/>
    <mergeCell ref="H22:AW22"/>
    <mergeCell ref="B23:G23"/>
    <mergeCell ref="H23:O23"/>
    <mergeCell ref="Q23:AC23"/>
    <mergeCell ref="AD23:AH23"/>
    <mergeCell ref="AJ23:AS23"/>
    <mergeCell ref="AT23:AW23"/>
    <mergeCell ref="B24:U24"/>
    <mergeCell ref="V24:AW24"/>
    <mergeCell ref="V25:AW25"/>
    <mergeCell ref="B26:L26"/>
    <mergeCell ref="M26:N26"/>
    <mergeCell ref="O26:S26"/>
    <mergeCell ref="T26:U26"/>
    <mergeCell ref="V26:AA26"/>
    <mergeCell ref="B32:AA32"/>
    <mergeCell ref="B27:AA27"/>
    <mergeCell ref="B28:AA28"/>
    <mergeCell ref="B29:AA29"/>
    <mergeCell ref="B30:AA30"/>
    <mergeCell ref="B31:AA31"/>
  </mergeCells>
  <pageMargins left="0.7" right="0.7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54.02.01(К) План</vt:lpstr>
      <vt:lpstr>график 1</vt:lpstr>
      <vt:lpstr>график 2</vt:lpstr>
      <vt:lpstr>54.02.01(Д) Титул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2025-10-13T08:57:32Z</dcterms:modified>
</cp:coreProperties>
</file>